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user\Desktop\의사팀\2021년도 완도군의회의원 법인카드사용내역\"/>
    </mc:Choice>
  </mc:AlternateContent>
  <bookViews>
    <workbookView xWindow="0" yWindow="0" windowWidth="28800" windowHeight="12285"/>
  </bookViews>
  <sheets>
    <sheet name="허궁희의장" sheetId="5" r:id="rId1"/>
    <sheet name="박재선부의장" sheetId="1" r:id="rId2"/>
    <sheet name="이범성운영위원장" sheetId="2" r:id="rId3"/>
    <sheet name="김양훈행정자치위원장" sheetId="3" r:id="rId4"/>
    <sheet name="김재홍산업건설위원장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3" l="1"/>
  <c r="G49" i="3"/>
  <c r="G60" i="3"/>
  <c r="G22" i="1"/>
  <c r="G30" i="1"/>
  <c r="G34" i="1"/>
  <c r="G56" i="5"/>
  <c r="G68" i="5"/>
  <c r="G80" i="5"/>
  <c r="G56" i="2"/>
  <c r="G49" i="2"/>
  <c r="G5" i="5" l="1"/>
  <c r="G5" i="3"/>
  <c r="G36" i="3"/>
  <c r="G5" i="4"/>
  <c r="G39" i="4"/>
  <c r="G24" i="4" l="1"/>
  <c r="G30" i="4"/>
  <c r="G36" i="4"/>
  <c r="G25" i="3"/>
  <c r="G31" i="3"/>
  <c r="G26" i="2"/>
  <c r="G33" i="2"/>
  <c r="G37" i="2"/>
  <c r="G42" i="2"/>
  <c r="G16" i="1"/>
  <c r="G40" i="5"/>
  <c r="G47" i="5"/>
  <c r="G16" i="4" l="1"/>
  <c r="G13" i="4"/>
  <c r="G6" i="4"/>
  <c r="G18" i="3"/>
  <c r="G13" i="3"/>
  <c r="G6" i="3"/>
  <c r="G18" i="2"/>
  <c r="G12" i="2"/>
  <c r="G6" i="2"/>
  <c r="G9" i="1"/>
  <c r="G6" i="5"/>
  <c r="G15" i="5"/>
  <c r="G24" i="5"/>
  <c r="G29" i="5"/>
  <c r="G5" i="2" l="1"/>
  <c r="G6" i="1"/>
  <c r="G5" i="1" s="1"/>
</calcChain>
</file>

<file path=xl/sharedStrings.xml><?xml version="1.0" encoding="utf-8"?>
<sst xmlns="http://schemas.openxmlformats.org/spreadsheetml/2006/main" count="1042" uniqueCount="257">
  <si>
    <t>거래일자</t>
    <phoneticPr fontId="2" type="noConversion"/>
  </si>
  <si>
    <t>거래처</t>
    <phoneticPr fontId="2" type="noConversion"/>
  </si>
  <si>
    <t>업  종</t>
    <phoneticPr fontId="2" type="noConversion"/>
  </si>
  <si>
    <t>장   소</t>
    <phoneticPr fontId="2" type="noConversion"/>
  </si>
  <si>
    <t>금   액</t>
    <phoneticPr fontId="2" type="noConversion"/>
  </si>
  <si>
    <t>비   고</t>
    <phoneticPr fontId="2" type="noConversion"/>
  </si>
  <si>
    <t>(단위 : 원)</t>
    <phoneticPr fontId="2" type="noConversion"/>
  </si>
  <si>
    <t>구   분</t>
    <phoneticPr fontId="2" type="noConversion"/>
  </si>
  <si>
    <t>월   계</t>
    <phoneticPr fontId="2" type="noConversion"/>
  </si>
  <si>
    <t>동서지간</t>
    <phoneticPr fontId="2" type="noConversion"/>
  </si>
  <si>
    <t>완도읍</t>
    <phoneticPr fontId="2" type="noConversion"/>
  </si>
  <si>
    <t>누   계</t>
    <phoneticPr fontId="2" type="noConversion"/>
  </si>
  <si>
    <t xml:space="preserve"> </t>
    <phoneticPr fontId="2" type="noConversion"/>
  </si>
  <si>
    <t>미원횟집</t>
    <phoneticPr fontId="2" type="noConversion"/>
  </si>
  <si>
    <t>완도읍</t>
    <phoneticPr fontId="2" type="noConversion"/>
  </si>
  <si>
    <t>해왕갈비</t>
    <phoneticPr fontId="2" type="noConversion"/>
  </si>
  <si>
    <t>동창식당</t>
    <phoneticPr fontId="2" type="noConversion"/>
  </si>
  <si>
    <t>누   계</t>
    <phoneticPr fontId="2" type="noConversion"/>
  </si>
  <si>
    <t>한우식당</t>
    <phoneticPr fontId="2" type="noConversion"/>
  </si>
  <si>
    <t>고금면</t>
    <phoneticPr fontId="2" type="noConversion"/>
  </si>
  <si>
    <t>무지개식당</t>
    <phoneticPr fontId="2" type="noConversion"/>
  </si>
  <si>
    <t>대박맛집</t>
    <phoneticPr fontId="2" type="noConversion"/>
  </si>
  <si>
    <t>월    계</t>
    <phoneticPr fontId="2" type="noConversion"/>
  </si>
  <si>
    <t>원동기사식당</t>
    <phoneticPr fontId="2" type="noConversion"/>
  </si>
  <si>
    <t>군외면</t>
    <phoneticPr fontId="2" type="noConversion"/>
  </si>
  <si>
    <t>어가일식</t>
    <phoneticPr fontId="2" type="noConversion"/>
  </si>
  <si>
    <t>해미식당</t>
    <phoneticPr fontId="2" type="noConversion"/>
  </si>
  <si>
    <t>원동식육식당</t>
    <phoneticPr fontId="2" type="noConversion"/>
  </si>
  <si>
    <t>의회업무추진비지출내역(산업건설위원장)</t>
    <phoneticPr fontId="2" type="noConversion"/>
  </si>
  <si>
    <t>의회업무추진비지출내역(행정자치위원장)</t>
    <phoneticPr fontId="2" type="noConversion"/>
  </si>
  <si>
    <t>의회업무추진비지출내역(운영위원장)</t>
    <phoneticPr fontId="2" type="noConversion"/>
  </si>
  <si>
    <t>지출</t>
    <phoneticPr fontId="2" type="noConversion"/>
  </si>
  <si>
    <t>소안면</t>
    <phoneticPr fontId="2" type="noConversion"/>
  </si>
  <si>
    <t>지출</t>
    <phoneticPr fontId="2" type="noConversion"/>
  </si>
  <si>
    <t>군외면</t>
    <phoneticPr fontId="2" type="noConversion"/>
  </si>
  <si>
    <t>군외면</t>
    <phoneticPr fontId="2" type="noConversion"/>
  </si>
  <si>
    <t>의회업무추진비지출내역(의장)</t>
    <phoneticPr fontId="2" type="noConversion"/>
  </si>
  <si>
    <t>의회업무추진비지출내역(부의장)</t>
    <phoneticPr fontId="2" type="noConversion"/>
  </si>
  <si>
    <t>전사마</t>
    <phoneticPr fontId="2" type="noConversion"/>
  </si>
  <si>
    <t>재이플라워</t>
    <phoneticPr fontId="2" type="noConversion"/>
  </si>
  <si>
    <t>화원</t>
    <phoneticPr fontId="2" type="noConversion"/>
  </si>
  <si>
    <t>그린식당</t>
    <phoneticPr fontId="2" type="noConversion"/>
  </si>
  <si>
    <t>영암군</t>
    <phoneticPr fontId="2" type="noConversion"/>
  </si>
  <si>
    <t>지출</t>
    <phoneticPr fontId="2" type="noConversion"/>
  </si>
  <si>
    <t>해왕갈비</t>
    <phoneticPr fontId="2" type="noConversion"/>
  </si>
  <si>
    <t>완도읍</t>
    <phoneticPr fontId="2" type="noConversion"/>
  </si>
  <si>
    <t>청포도식당</t>
    <phoneticPr fontId="2" type="noConversion"/>
  </si>
  <si>
    <t>소안면</t>
    <phoneticPr fontId="2" type="noConversion"/>
  </si>
  <si>
    <t>빙그레맛집</t>
    <phoneticPr fontId="2" type="noConversion"/>
  </si>
  <si>
    <t>서민회관</t>
    <phoneticPr fontId="2" type="noConversion"/>
  </si>
  <si>
    <t>지출</t>
    <phoneticPr fontId="2" type="noConversion"/>
  </si>
  <si>
    <t>어가일식</t>
    <phoneticPr fontId="2" type="noConversion"/>
  </si>
  <si>
    <t>전사마</t>
    <phoneticPr fontId="2" type="noConversion"/>
  </si>
  <si>
    <t>무지개식당</t>
    <phoneticPr fontId="2" type="noConversion"/>
  </si>
  <si>
    <t>전사마</t>
    <phoneticPr fontId="2" type="noConversion"/>
  </si>
  <si>
    <t>완도읍</t>
    <phoneticPr fontId="2" type="noConversion"/>
  </si>
  <si>
    <t>지출</t>
    <phoneticPr fontId="2" type="noConversion"/>
  </si>
  <si>
    <t>지출</t>
    <phoneticPr fontId="2" type="noConversion"/>
  </si>
  <si>
    <t>월   계</t>
    <phoneticPr fontId="2" type="noConversion"/>
  </si>
  <si>
    <t>고기마을</t>
    <phoneticPr fontId="2" type="noConversion"/>
  </si>
  <si>
    <t>완도읍</t>
    <phoneticPr fontId="2" type="noConversion"/>
  </si>
  <si>
    <t>주)해우</t>
    <phoneticPr fontId="2" type="noConversion"/>
  </si>
  <si>
    <t>농수산물</t>
    <phoneticPr fontId="2" type="noConversion"/>
  </si>
  <si>
    <t>완도읍</t>
    <phoneticPr fontId="2" type="noConversion"/>
  </si>
  <si>
    <t>빙그레맛집</t>
    <phoneticPr fontId="2" type="noConversion"/>
  </si>
  <si>
    <t>미소식당</t>
    <phoneticPr fontId="2" type="noConversion"/>
  </si>
  <si>
    <t>지출</t>
    <phoneticPr fontId="2" type="noConversion"/>
  </si>
  <si>
    <t>고기마을</t>
    <phoneticPr fontId="2" type="noConversion"/>
  </si>
  <si>
    <t>토박이</t>
    <phoneticPr fontId="2" type="noConversion"/>
  </si>
  <si>
    <t>황제회포차</t>
    <phoneticPr fontId="2" type="noConversion"/>
  </si>
  <si>
    <t>지출</t>
    <phoneticPr fontId="2" type="noConversion"/>
  </si>
  <si>
    <t>일매식당</t>
    <phoneticPr fontId="2" type="noConversion"/>
  </si>
  <si>
    <t>지출</t>
    <phoneticPr fontId="2" type="noConversion"/>
  </si>
  <si>
    <t>한우식육점</t>
    <phoneticPr fontId="2" type="noConversion"/>
  </si>
  <si>
    <t>무지개식당</t>
    <phoneticPr fontId="2" type="noConversion"/>
  </si>
  <si>
    <t>고금면</t>
    <phoneticPr fontId="2" type="noConversion"/>
  </si>
  <si>
    <t>고금한우</t>
    <phoneticPr fontId="2" type="noConversion"/>
  </si>
  <si>
    <t>고금면</t>
    <phoneticPr fontId="2" type="noConversion"/>
  </si>
  <si>
    <t>월   계</t>
    <phoneticPr fontId="2" type="noConversion"/>
  </si>
  <si>
    <t>바닷가횟집</t>
    <phoneticPr fontId="2" type="noConversion"/>
  </si>
  <si>
    <t>군외활어회센터</t>
    <phoneticPr fontId="2" type="noConversion"/>
  </si>
  <si>
    <t>군외면</t>
    <phoneticPr fontId="2" type="noConversion"/>
  </si>
  <si>
    <t>월    계</t>
    <phoneticPr fontId="2" type="noConversion"/>
  </si>
  <si>
    <t>해미식당</t>
    <phoneticPr fontId="2" type="noConversion"/>
  </si>
  <si>
    <t>고금면</t>
    <phoneticPr fontId="2" type="noConversion"/>
  </si>
  <si>
    <t>나주곰탕원조집</t>
    <phoneticPr fontId="2" type="noConversion"/>
  </si>
  <si>
    <t>나주시</t>
    <phoneticPr fontId="2" type="noConversion"/>
  </si>
  <si>
    <t>지출</t>
    <phoneticPr fontId="2" type="noConversion"/>
  </si>
  <si>
    <t>지출</t>
    <phoneticPr fontId="2" type="noConversion"/>
  </si>
  <si>
    <t>지출</t>
    <phoneticPr fontId="2" type="noConversion"/>
  </si>
  <si>
    <t>월    계</t>
    <phoneticPr fontId="2" type="noConversion"/>
  </si>
  <si>
    <t>군외면</t>
    <phoneticPr fontId="2" type="noConversion"/>
  </si>
  <si>
    <t>해미식당</t>
    <phoneticPr fontId="2" type="noConversion"/>
  </si>
  <si>
    <t>뻐꾸기식당</t>
    <phoneticPr fontId="2" type="noConversion"/>
  </si>
  <si>
    <t>늘푸른식당</t>
    <phoneticPr fontId="2" type="noConversion"/>
  </si>
  <si>
    <t>청산면</t>
    <phoneticPr fontId="2" type="noConversion"/>
  </si>
  <si>
    <t>바닷가횟집</t>
    <phoneticPr fontId="2" type="noConversion"/>
  </si>
  <si>
    <t>지출</t>
    <phoneticPr fontId="2" type="noConversion"/>
  </si>
  <si>
    <t>미원횟집</t>
    <phoneticPr fontId="2" type="noConversion"/>
  </si>
  <si>
    <t>완도읍</t>
    <phoneticPr fontId="2" type="noConversion"/>
  </si>
  <si>
    <t>빙그레국밥</t>
    <phoneticPr fontId="2" type="noConversion"/>
  </si>
  <si>
    <t>보라수산</t>
    <phoneticPr fontId="2" type="noConversion"/>
  </si>
  <si>
    <t>농축수산</t>
    <phoneticPr fontId="2" type="noConversion"/>
  </si>
  <si>
    <t>한우식당</t>
    <phoneticPr fontId="2" type="noConversion"/>
  </si>
  <si>
    <t>고금면</t>
    <phoneticPr fontId="2" type="noConversion"/>
  </si>
  <si>
    <t>지출</t>
    <phoneticPr fontId="2" type="noConversion"/>
  </si>
  <si>
    <t>고금면</t>
    <phoneticPr fontId="2" type="noConversion"/>
  </si>
  <si>
    <t>칭찬</t>
    <phoneticPr fontId="2" type="noConversion"/>
  </si>
  <si>
    <t>중국음식</t>
    <phoneticPr fontId="2" type="noConversion"/>
  </si>
  <si>
    <t>전사마</t>
    <phoneticPr fontId="2" type="noConversion"/>
  </si>
  <si>
    <t>황제회포차</t>
    <phoneticPr fontId="2" type="noConversion"/>
  </si>
  <si>
    <t>완도읍</t>
    <phoneticPr fontId="2" type="noConversion"/>
  </si>
  <si>
    <t>소문난삼겹살</t>
    <phoneticPr fontId="2" type="noConversion"/>
  </si>
  <si>
    <t>소라횟집</t>
    <phoneticPr fontId="2" type="noConversion"/>
  </si>
  <si>
    <t>완도읍</t>
    <phoneticPr fontId="2" type="noConversion"/>
  </si>
  <si>
    <t>서민회관</t>
    <phoneticPr fontId="2" type="noConversion"/>
  </si>
  <si>
    <t>빙그레맛집</t>
    <phoneticPr fontId="2" type="noConversion"/>
  </si>
  <si>
    <t>신지면</t>
    <phoneticPr fontId="2" type="noConversion"/>
  </si>
  <si>
    <t>토박이</t>
    <phoneticPr fontId="2" type="noConversion"/>
  </si>
  <si>
    <t>미소식당</t>
    <phoneticPr fontId="2" type="noConversion"/>
  </si>
  <si>
    <t>전라도아구찜</t>
    <phoneticPr fontId="2" type="noConversion"/>
  </si>
  <si>
    <t>전사마</t>
    <phoneticPr fontId="2" type="noConversion"/>
  </si>
  <si>
    <t>완도베이커리</t>
    <phoneticPr fontId="2" type="noConversion"/>
  </si>
  <si>
    <t>제과</t>
    <phoneticPr fontId="2" type="noConversion"/>
  </si>
  <si>
    <t>대보(보성녹차)</t>
    <phoneticPr fontId="2" type="noConversion"/>
  </si>
  <si>
    <t>보성군</t>
    <phoneticPr fontId="2" type="noConversion"/>
  </si>
  <si>
    <t>맛미식당</t>
    <phoneticPr fontId="2" type="noConversion"/>
  </si>
  <si>
    <t>미소식당</t>
    <phoneticPr fontId="2" type="noConversion"/>
  </si>
  <si>
    <t>석장포구</t>
    <phoneticPr fontId="2" type="noConversion"/>
  </si>
  <si>
    <t>나주곰탕</t>
    <phoneticPr fontId="2" type="noConversion"/>
  </si>
  <si>
    <t>나주시</t>
    <phoneticPr fontId="2" type="noConversion"/>
  </si>
  <si>
    <t>만남의광장</t>
    <phoneticPr fontId="2" type="noConversion"/>
  </si>
  <si>
    <t>일반음식점</t>
  </si>
  <si>
    <t>일반음식점</t>
    <phoneticPr fontId="2" type="noConversion"/>
  </si>
  <si>
    <t>일반음식점</t>
    <phoneticPr fontId="2" type="noConversion"/>
  </si>
  <si>
    <t>일반음식점</t>
    <phoneticPr fontId="2" type="noConversion"/>
  </si>
  <si>
    <t>일반음식점</t>
    <phoneticPr fontId="2" type="noConversion"/>
  </si>
  <si>
    <t>황가네해물짬뽕</t>
    <phoneticPr fontId="2" type="noConversion"/>
  </si>
  <si>
    <t>중국음식</t>
    <phoneticPr fontId="2" type="noConversion"/>
  </si>
  <si>
    <t>완도읍</t>
    <phoneticPr fontId="2" type="noConversion"/>
  </si>
  <si>
    <t>지출</t>
    <phoneticPr fontId="2" type="noConversion"/>
  </si>
  <si>
    <t>지출</t>
    <phoneticPr fontId="2" type="noConversion"/>
  </si>
  <si>
    <t>소영식당</t>
    <phoneticPr fontId="2" type="noConversion"/>
  </si>
  <si>
    <t>바닷가횟집</t>
    <phoneticPr fontId="2" type="noConversion"/>
  </si>
  <si>
    <t>바닷가횟집</t>
    <phoneticPr fontId="2" type="noConversion"/>
  </si>
  <si>
    <t>미원횟집</t>
    <phoneticPr fontId="2" type="noConversion"/>
  </si>
  <si>
    <t>미원횟집</t>
    <phoneticPr fontId="2" type="noConversion"/>
  </si>
  <si>
    <t>바다풍경</t>
    <phoneticPr fontId="2" type="noConversion"/>
  </si>
  <si>
    <t>참조은고기</t>
    <phoneticPr fontId="2" type="noConversion"/>
  </si>
  <si>
    <t>샘발회관</t>
    <phoneticPr fontId="2" type="noConversion"/>
  </si>
  <si>
    <t>노화읍</t>
    <phoneticPr fontId="2" type="noConversion"/>
  </si>
  <si>
    <t>빙그레국밥</t>
    <phoneticPr fontId="2" type="noConversion"/>
  </si>
  <si>
    <t>고금한우</t>
    <phoneticPr fontId="2" type="noConversion"/>
  </si>
  <si>
    <t>고금유자한우</t>
    <phoneticPr fontId="2" type="noConversion"/>
  </si>
  <si>
    <t>한우식당</t>
    <phoneticPr fontId="2" type="noConversion"/>
  </si>
  <si>
    <t>삼거리식당</t>
    <phoneticPr fontId="2" type="noConversion"/>
  </si>
  <si>
    <t>금강식당</t>
    <phoneticPr fontId="2" type="noConversion"/>
  </si>
  <si>
    <t>정말로회관</t>
    <phoneticPr fontId="2" type="noConversion"/>
  </si>
  <si>
    <t>고금우자한우</t>
    <phoneticPr fontId="2" type="noConversion"/>
  </si>
  <si>
    <t>일반음식점</t>
    <phoneticPr fontId="2" type="noConversion"/>
  </si>
  <si>
    <t>어가일식</t>
    <phoneticPr fontId="2" type="noConversion"/>
  </si>
  <si>
    <t>일식</t>
    <phoneticPr fontId="2" type="noConversion"/>
  </si>
  <si>
    <t>고금면</t>
    <phoneticPr fontId="2" type="noConversion"/>
  </si>
  <si>
    <t>고금면</t>
    <phoneticPr fontId="2" type="noConversion"/>
  </si>
  <si>
    <t>해왕갈비</t>
    <phoneticPr fontId="2" type="noConversion"/>
  </si>
  <si>
    <t>해미식당</t>
    <phoneticPr fontId="2" type="noConversion"/>
  </si>
  <si>
    <t>군외면</t>
    <phoneticPr fontId="2" type="noConversion"/>
  </si>
  <si>
    <t>수빈식당</t>
    <phoneticPr fontId="2" type="noConversion"/>
  </si>
  <si>
    <t>지출</t>
    <phoneticPr fontId="2" type="noConversion"/>
  </si>
  <si>
    <t>군외활어회센터</t>
    <phoneticPr fontId="2" type="noConversion"/>
  </si>
  <si>
    <t>원동기사식당</t>
    <phoneticPr fontId="2" type="noConversion"/>
  </si>
  <si>
    <t>만남의광장일반음식점</t>
  </si>
  <si>
    <t>빙그레식당본점</t>
  </si>
  <si>
    <t>미소식당</t>
  </si>
  <si>
    <t>조선팔도</t>
  </si>
  <si>
    <t>토박이</t>
  </si>
  <si>
    <t>빙그레맛집</t>
  </si>
  <si>
    <t>목우촌</t>
  </si>
  <si>
    <t>서민회관</t>
  </si>
  <si>
    <t>전사마</t>
  </si>
  <si>
    <t>왕꼬리곱창</t>
  </si>
  <si>
    <t>황가네해물짬뽕</t>
  </si>
  <si>
    <t>바다풍경</t>
  </si>
  <si>
    <t>대원</t>
  </si>
  <si>
    <t>참조은고기</t>
  </si>
  <si>
    <t>바다풍경수산</t>
  </si>
  <si>
    <t>석장포구</t>
  </si>
  <si>
    <t>장원왕족발</t>
  </si>
  <si>
    <t>동천가든</t>
  </si>
  <si>
    <t>완도읍</t>
    <phoneticPr fontId="2" type="noConversion"/>
  </si>
  <si>
    <t>노화읍</t>
    <phoneticPr fontId="2" type="noConversion"/>
  </si>
  <si>
    <t>완도읍</t>
    <phoneticPr fontId="2" type="noConversion"/>
  </si>
  <si>
    <t>완도읍</t>
    <phoneticPr fontId="2" type="noConversion"/>
  </si>
  <si>
    <t>일반음식점</t>
    <phoneticPr fontId="2" type="noConversion"/>
  </si>
  <si>
    <t>지출</t>
    <phoneticPr fontId="2" type="noConversion"/>
  </si>
  <si>
    <t>대복횟집</t>
  </si>
  <si>
    <t>대박집</t>
  </si>
  <si>
    <t>일매식당</t>
  </si>
  <si>
    <t>완도읍</t>
    <phoneticPr fontId="2" type="noConversion"/>
  </si>
  <si>
    <t>완도읍</t>
    <phoneticPr fontId="2" type="noConversion"/>
  </si>
  <si>
    <t>지출</t>
    <phoneticPr fontId="2" type="noConversion"/>
  </si>
  <si>
    <t>일반음식점</t>
    <phoneticPr fontId="2" type="noConversion"/>
  </si>
  <si>
    <t>한우식당</t>
  </si>
  <si>
    <t>고금유자한우영농조합</t>
  </si>
  <si>
    <t>지출</t>
    <phoneticPr fontId="2" type="noConversion"/>
  </si>
  <si>
    <t>고금면</t>
    <phoneticPr fontId="2" type="noConversion"/>
  </si>
  <si>
    <t>완도읍</t>
    <phoneticPr fontId="2" type="noConversion"/>
  </si>
  <si>
    <t>해미식당</t>
  </si>
  <si>
    <t>조금산삼게탕</t>
  </si>
  <si>
    <t>소영식당</t>
  </si>
  <si>
    <t>파리바게뜨</t>
  </si>
  <si>
    <t>유일정식당</t>
  </si>
  <si>
    <t>뚜레쥬르완도점</t>
  </si>
  <si>
    <t>최선장식당</t>
  </si>
  <si>
    <t>일반음식점</t>
    <phoneticPr fontId="2" type="noConversion"/>
  </si>
  <si>
    <t>제과점</t>
    <phoneticPr fontId="2" type="noConversion"/>
  </si>
  <si>
    <t>제과점</t>
    <phoneticPr fontId="2" type="noConversion"/>
  </si>
  <si>
    <t>완도읍</t>
    <phoneticPr fontId="2" type="noConversion"/>
  </si>
  <si>
    <t>지출</t>
    <phoneticPr fontId="2" type="noConversion"/>
  </si>
  <si>
    <t>샘발회관</t>
  </si>
  <si>
    <t>미원횟집</t>
  </si>
  <si>
    <t>수일식당</t>
  </si>
  <si>
    <t>빙그레국밥</t>
  </si>
  <si>
    <t>어가일식</t>
  </si>
  <si>
    <t>바닷가횟집</t>
  </si>
  <si>
    <t>사랑채</t>
  </si>
  <si>
    <t>우림한방삼계탕</t>
  </si>
  <si>
    <t>완도읍</t>
    <phoneticPr fontId="2" type="noConversion"/>
  </si>
  <si>
    <t>지출</t>
    <phoneticPr fontId="2" type="noConversion"/>
  </si>
  <si>
    <t>지출</t>
    <phoneticPr fontId="2" type="noConversion"/>
  </si>
  <si>
    <t>지출</t>
    <phoneticPr fontId="2" type="noConversion"/>
  </si>
  <si>
    <t>일반음식점</t>
    <phoneticPr fontId="2" type="noConversion"/>
  </si>
  <si>
    <t>군외면</t>
    <phoneticPr fontId="2" type="noConversion"/>
  </si>
  <si>
    <t>신지횟집</t>
  </si>
  <si>
    <t>완도항구</t>
  </si>
  <si>
    <t>영빈관</t>
  </si>
  <si>
    <t>재훈이네청과</t>
  </si>
  <si>
    <t>한국해운조합</t>
  </si>
  <si>
    <t>해왕갈비</t>
  </si>
  <si>
    <t>에이티알커피</t>
  </si>
  <si>
    <t>미풍 해장국</t>
  </si>
  <si>
    <t>소라횟집</t>
  </si>
  <si>
    <t>번개반점</t>
  </si>
  <si>
    <t>미락식당</t>
  </si>
  <si>
    <t>청과물</t>
    <phoneticPr fontId="2" type="noConversion"/>
  </si>
  <si>
    <t>운수업</t>
    <phoneticPr fontId="2" type="noConversion"/>
  </si>
  <si>
    <t>일반음식점</t>
    <phoneticPr fontId="2" type="noConversion"/>
  </si>
  <si>
    <t>그때그자리</t>
  </si>
  <si>
    <t>세연정</t>
  </si>
  <si>
    <t>자연정</t>
  </si>
  <si>
    <t>행복한바다정원</t>
  </si>
  <si>
    <t>뒷골산장</t>
  </si>
  <si>
    <t>광수사</t>
  </si>
  <si>
    <t>만선일반음식점</t>
  </si>
  <si>
    <t>초계산가든</t>
  </si>
  <si>
    <t>한우명가</t>
  </si>
  <si>
    <t>윤단이네식당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</si>
</sst>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4"/>
      <color theme="1"/>
      <name val="완도청정바다체 Bold"/>
      <family val="3"/>
      <charset val="129"/>
    </font>
    <font>
      <b/>
      <sz val="12"/>
      <color theme="1"/>
      <name val="완도청정바다체 Regular"/>
      <family val="3"/>
      <charset val="129"/>
    </font>
    <font>
      <sz val="12"/>
      <color theme="1"/>
      <name val="완도청정바다체 Regular"/>
      <family val="3"/>
      <charset val="129"/>
    </font>
    <font>
      <sz val="12"/>
      <color rgb="FF333333"/>
      <name val="완도청정바다체 Regular"/>
      <family val="3"/>
      <charset val="129"/>
    </font>
    <font>
      <sz val="11"/>
      <color rgb="FF333333"/>
      <name val="완도청정바다체 Regular"/>
      <family val="3"/>
      <charset val="129"/>
    </font>
    <font>
      <sz val="11"/>
      <color theme="1"/>
      <name val="완도청정바다체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41" fontId="0" fillId="0" borderId="0" xfId="1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4" fontId="7" fillId="0" borderId="16" xfId="0" applyNumberFormat="1" applyFont="1" applyFill="1" applyBorder="1" applyAlignment="1">
      <alignment horizontal="center" vertical="center"/>
    </xf>
    <xf numFmtId="3" fontId="7" fillId="0" borderId="16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41" fontId="5" fillId="2" borderId="4" xfId="1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41" fontId="6" fillId="3" borderId="1" xfId="1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41" fontId="6" fillId="0" borderId="1" xfId="1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41" fontId="6" fillId="4" borderId="1" xfId="1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14" fontId="6" fillId="0" borderId="11" xfId="0" applyNumberFormat="1" applyFont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right" vertical="center" shrinkToFit="1"/>
    </xf>
    <xf numFmtId="14" fontId="7" fillId="0" borderId="11" xfId="0" applyNumberFormat="1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3" fontId="7" fillId="0" borderId="11" xfId="0" applyNumberFormat="1" applyFont="1" applyFill="1" applyBorder="1" applyAlignment="1">
      <alignment horizontal="right" vertical="center" shrinkToFit="1"/>
    </xf>
    <xf numFmtId="14" fontId="7" fillId="0" borderId="11" xfId="0" applyNumberFormat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right" vertical="center"/>
    </xf>
    <xf numFmtId="0" fontId="6" fillId="5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41" fontId="6" fillId="0" borderId="18" xfId="1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1" fontId="6" fillId="0" borderId="18" xfId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41" fontId="5" fillId="2" borderId="21" xfId="1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2"/>
  <sheetViews>
    <sheetView tabSelected="1" workbookViewId="0">
      <selection activeCell="M8" sqref="M8:M9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57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71" t="s">
        <v>36</v>
      </c>
      <c r="C2" s="71"/>
      <c r="D2" s="71"/>
      <c r="E2" s="71"/>
      <c r="F2" s="71"/>
      <c r="G2" s="71"/>
      <c r="H2" s="71"/>
    </row>
    <row r="3" spans="2:8" ht="18" thickBot="1" x14ac:dyDescent="0.35">
      <c r="H3" s="1" t="s">
        <v>6</v>
      </c>
    </row>
    <row r="4" spans="2:8" ht="30.75" customHeight="1" thickBot="1" x14ac:dyDescent="0.35">
      <c r="B4" s="3" t="s">
        <v>7</v>
      </c>
      <c r="C4" s="4" t="s">
        <v>0</v>
      </c>
      <c r="D4" s="30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30.75" customHeight="1" thickTop="1" x14ac:dyDescent="0.3">
      <c r="B5" s="84" t="s">
        <v>11</v>
      </c>
      <c r="C5" s="85"/>
      <c r="D5" s="81"/>
      <c r="E5" s="85"/>
      <c r="F5" s="85"/>
      <c r="G5" s="86">
        <f>SUM(G6,G15,G24,G29,G40,G47,G56)</f>
        <v>6294950</v>
      </c>
      <c r="H5" s="87"/>
    </row>
    <row r="6" spans="2:8" ht="30.75" customHeight="1" x14ac:dyDescent="0.3">
      <c r="B6" s="11" t="s">
        <v>8</v>
      </c>
      <c r="C6" s="12" t="s">
        <v>12</v>
      </c>
      <c r="D6" s="32" t="s">
        <v>12</v>
      </c>
      <c r="E6" s="12" t="s">
        <v>12</v>
      </c>
      <c r="F6" s="12" t="s">
        <v>12</v>
      </c>
      <c r="G6" s="13">
        <f>SUM(G7:G14)</f>
        <v>1199000</v>
      </c>
      <c r="H6" s="14"/>
    </row>
    <row r="7" spans="2:8" ht="30.75" customHeight="1" x14ac:dyDescent="0.3">
      <c r="B7" s="15">
        <v>1</v>
      </c>
      <c r="C7" s="16">
        <v>44202</v>
      </c>
      <c r="D7" s="33" t="s">
        <v>38</v>
      </c>
      <c r="E7" s="17" t="s">
        <v>135</v>
      </c>
      <c r="F7" s="17" t="s">
        <v>10</v>
      </c>
      <c r="G7" s="18">
        <v>48000</v>
      </c>
      <c r="H7" s="19" t="s">
        <v>31</v>
      </c>
    </row>
    <row r="8" spans="2:8" ht="30.75" customHeight="1" x14ac:dyDescent="0.3">
      <c r="B8" s="15">
        <v>2</v>
      </c>
      <c r="C8" s="16">
        <v>44204</v>
      </c>
      <c r="D8" s="33" t="s">
        <v>39</v>
      </c>
      <c r="E8" s="17" t="s">
        <v>40</v>
      </c>
      <c r="F8" s="17" t="s">
        <v>10</v>
      </c>
      <c r="G8" s="18">
        <v>700000</v>
      </c>
      <c r="H8" s="19" t="s">
        <v>31</v>
      </c>
    </row>
    <row r="9" spans="2:8" ht="30.75" customHeight="1" x14ac:dyDescent="0.3">
      <c r="B9" s="15">
        <v>3</v>
      </c>
      <c r="C9" s="16">
        <v>44208</v>
      </c>
      <c r="D9" s="33" t="s">
        <v>41</v>
      </c>
      <c r="E9" s="17" t="s">
        <v>135</v>
      </c>
      <c r="F9" s="17" t="s">
        <v>42</v>
      </c>
      <c r="G9" s="18">
        <v>80000</v>
      </c>
      <c r="H9" s="19" t="s">
        <v>43</v>
      </c>
    </row>
    <row r="10" spans="2:8" ht="30.75" customHeight="1" x14ac:dyDescent="0.3">
      <c r="B10" s="15">
        <v>4</v>
      </c>
      <c r="C10" s="16">
        <v>44209</v>
      </c>
      <c r="D10" s="33" t="s">
        <v>52</v>
      </c>
      <c r="E10" s="17" t="s">
        <v>135</v>
      </c>
      <c r="F10" s="17" t="s">
        <v>10</v>
      </c>
      <c r="G10" s="18">
        <v>24000</v>
      </c>
      <c r="H10" s="19" t="s">
        <v>31</v>
      </c>
    </row>
    <row r="11" spans="2:8" ht="30.75" customHeight="1" x14ac:dyDescent="0.3">
      <c r="B11" s="15">
        <v>5</v>
      </c>
      <c r="C11" s="16">
        <v>44216</v>
      </c>
      <c r="D11" s="33" t="s">
        <v>46</v>
      </c>
      <c r="E11" s="17" t="s">
        <v>135</v>
      </c>
      <c r="F11" s="17" t="s">
        <v>47</v>
      </c>
      <c r="G11" s="18">
        <v>100000</v>
      </c>
      <c r="H11" s="19" t="s">
        <v>31</v>
      </c>
    </row>
    <row r="12" spans="2:8" ht="30.75" customHeight="1" x14ac:dyDescent="0.3">
      <c r="B12" s="15">
        <v>6</v>
      </c>
      <c r="C12" s="16">
        <v>44217</v>
      </c>
      <c r="D12" s="33" t="s">
        <v>48</v>
      </c>
      <c r="E12" s="17" t="s">
        <v>135</v>
      </c>
      <c r="F12" s="17" t="s">
        <v>10</v>
      </c>
      <c r="G12" s="18">
        <v>120000</v>
      </c>
      <c r="H12" s="19" t="s">
        <v>31</v>
      </c>
    </row>
    <row r="13" spans="2:8" ht="30.75" customHeight="1" x14ac:dyDescent="0.3">
      <c r="B13" s="15">
        <v>7</v>
      </c>
      <c r="C13" s="16">
        <v>44221</v>
      </c>
      <c r="D13" s="33" t="s">
        <v>49</v>
      </c>
      <c r="E13" s="17" t="s">
        <v>135</v>
      </c>
      <c r="F13" s="17" t="s">
        <v>10</v>
      </c>
      <c r="G13" s="18">
        <v>60000</v>
      </c>
      <c r="H13" s="19" t="s">
        <v>50</v>
      </c>
    </row>
    <row r="14" spans="2:8" ht="30.75" customHeight="1" x14ac:dyDescent="0.3">
      <c r="B14" s="15">
        <v>8</v>
      </c>
      <c r="C14" s="16">
        <v>44223</v>
      </c>
      <c r="D14" s="33" t="s">
        <v>53</v>
      </c>
      <c r="E14" s="17" t="s">
        <v>135</v>
      </c>
      <c r="F14" s="17" t="s">
        <v>84</v>
      </c>
      <c r="G14" s="18">
        <v>67000</v>
      </c>
      <c r="H14" s="19" t="s">
        <v>56</v>
      </c>
    </row>
    <row r="15" spans="2:8" ht="30.75" customHeight="1" x14ac:dyDescent="0.3">
      <c r="B15" s="20" t="s">
        <v>58</v>
      </c>
      <c r="C15" s="21"/>
      <c r="D15" s="34"/>
      <c r="E15" s="21"/>
      <c r="F15" s="21"/>
      <c r="G15" s="22">
        <f>SUM(G16:G23)</f>
        <v>1465000</v>
      </c>
      <c r="H15" s="23"/>
    </row>
    <row r="16" spans="2:8" ht="30.75" customHeight="1" x14ac:dyDescent="0.3">
      <c r="B16" s="15">
        <v>1</v>
      </c>
      <c r="C16" s="16">
        <v>44235</v>
      </c>
      <c r="D16" s="33" t="s">
        <v>54</v>
      </c>
      <c r="E16" s="17" t="s">
        <v>132</v>
      </c>
      <c r="F16" s="17" t="s">
        <v>55</v>
      </c>
      <c r="G16" s="18">
        <v>32000</v>
      </c>
      <c r="H16" s="19" t="s">
        <v>57</v>
      </c>
    </row>
    <row r="17" spans="2:8" ht="30.75" customHeight="1" x14ac:dyDescent="0.3">
      <c r="B17" s="15">
        <v>2</v>
      </c>
      <c r="C17" s="16">
        <v>44235</v>
      </c>
      <c r="D17" s="33" t="s">
        <v>59</v>
      </c>
      <c r="E17" s="17" t="s">
        <v>132</v>
      </c>
      <c r="F17" s="17" t="s">
        <v>60</v>
      </c>
      <c r="G17" s="18">
        <v>120000</v>
      </c>
      <c r="H17" s="19" t="s">
        <v>57</v>
      </c>
    </row>
    <row r="18" spans="2:8" ht="30.75" customHeight="1" x14ac:dyDescent="0.3">
      <c r="B18" s="15">
        <v>3</v>
      </c>
      <c r="C18" s="16">
        <v>44236</v>
      </c>
      <c r="D18" s="33" t="s">
        <v>61</v>
      </c>
      <c r="E18" s="17" t="s">
        <v>62</v>
      </c>
      <c r="F18" s="17" t="s">
        <v>63</v>
      </c>
      <c r="G18" s="18">
        <v>950000</v>
      </c>
      <c r="H18" s="19" t="s">
        <v>57</v>
      </c>
    </row>
    <row r="19" spans="2:8" ht="30.75" customHeight="1" x14ac:dyDescent="0.3">
      <c r="B19" s="15">
        <v>4</v>
      </c>
      <c r="C19" s="16">
        <v>44237</v>
      </c>
      <c r="D19" s="33" t="s">
        <v>64</v>
      </c>
      <c r="E19" s="17" t="s">
        <v>135</v>
      </c>
      <c r="F19" s="17" t="s">
        <v>60</v>
      </c>
      <c r="G19" s="18">
        <v>90000</v>
      </c>
      <c r="H19" s="19" t="s">
        <v>56</v>
      </c>
    </row>
    <row r="20" spans="2:8" ht="30.75" customHeight="1" x14ac:dyDescent="0.3">
      <c r="B20" s="15">
        <v>5</v>
      </c>
      <c r="C20" s="16">
        <v>44243</v>
      </c>
      <c r="D20" s="33" t="s">
        <v>65</v>
      </c>
      <c r="E20" s="17" t="s">
        <v>135</v>
      </c>
      <c r="F20" s="17" t="s">
        <v>60</v>
      </c>
      <c r="G20" s="18">
        <v>46000</v>
      </c>
      <c r="H20" s="19" t="s">
        <v>66</v>
      </c>
    </row>
    <row r="21" spans="2:8" ht="30.75" customHeight="1" x14ac:dyDescent="0.3">
      <c r="B21" s="15">
        <v>6</v>
      </c>
      <c r="C21" s="16">
        <v>44244</v>
      </c>
      <c r="D21" s="33" t="s">
        <v>67</v>
      </c>
      <c r="E21" s="17" t="s">
        <v>135</v>
      </c>
      <c r="F21" s="17" t="s">
        <v>60</v>
      </c>
      <c r="G21" s="18">
        <v>80000</v>
      </c>
      <c r="H21" s="19" t="s">
        <v>56</v>
      </c>
    </row>
    <row r="22" spans="2:8" ht="30.75" customHeight="1" x14ac:dyDescent="0.3">
      <c r="B22" s="15">
        <v>7</v>
      </c>
      <c r="C22" s="16">
        <v>44246</v>
      </c>
      <c r="D22" s="33" t="s">
        <v>68</v>
      </c>
      <c r="E22" s="17" t="s">
        <v>135</v>
      </c>
      <c r="F22" s="17" t="s">
        <v>60</v>
      </c>
      <c r="G22" s="18">
        <v>120000</v>
      </c>
      <c r="H22" s="19" t="s">
        <v>56</v>
      </c>
    </row>
    <row r="23" spans="2:8" ht="30.75" customHeight="1" x14ac:dyDescent="0.3">
      <c r="B23" s="15">
        <v>8</v>
      </c>
      <c r="C23" s="16">
        <v>44253</v>
      </c>
      <c r="D23" s="33" t="s">
        <v>85</v>
      </c>
      <c r="E23" s="17" t="s">
        <v>136</v>
      </c>
      <c r="F23" s="17" t="s">
        <v>86</v>
      </c>
      <c r="G23" s="18">
        <v>27000</v>
      </c>
      <c r="H23" s="19" t="s">
        <v>66</v>
      </c>
    </row>
    <row r="24" spans="2:8" ht="30.75" customHeight="1" x14ac:dyDescent="0.3">
      <c r="B24" s="20" t="s">
        <v>78</v>
      </c>
      <c r="C24" s="21"/>
      <c r="D24" s="34"/>
      <c r="E24" s="21"/>
      <c r="F24" s="21"/>
      <c r="G24" s="22">
        <f>SUM(G25:G28)</f>
        <v>205000</v>
      </c>
      <c r="H24" s="23"/>
    </row>
    <row r="25" spans="2:8" ht="30.75" customHeight="1" x14ac:dyDescent="0.3">
      <c r="B25" s="15">
        <v>1</v>
      </c>
      <c r="C25" s="16">
        <v>44259</v>
      </c>
      <c r="D25" s="33" t="s">
        <v>107</v>
      </c>
      <c r="E25" s="17" t="s">
        <v>108</v>
      </c>
      <c r="F25" s="17" t="s">
        <v>63</v>
      </c>
      <c r="G25" s="18">
        <v>44000</v>
      </c>
      <c r="H25" s="19" t="s">
        <v>66</v>
      </c>
    </row>
    <row r="26" spans="2:8" ht="30.75" customHeight="1" x14ac:dyDescent="0.3">
      <c r="B26" s="15">
        <v>2</v>
      </c>
      <c r="C26" s="16">
        <v>44273</v>
      </c>
      <c r="D26" s="33" t="s">
        <v>109</v>
      </c>
      <c r="E26" s="17" t="s">
        <v>135</v>
      </c>
      <c r="F26" s="17" t="s">
        <v>63</v>
      </c>
      <c r="G26" s="18">
        <v>32000</v>
      </c>
      <c r="H26" s="19" t="s">
        <v>66</v>
      </c>
    </row>
    <row r="27" spans="2:8" ht="30.75" customHeight="1" x14ac:dyDescent="0.3">
      <c r="B27" s="15">
        <v>3</v>
      </c>
      <c r="C27" s="16">
        <v>44281</v>
      </c>
      <c r="D27" s="33" t="s">
        <v>110</v>
      </c>
      <c r="E27" s="17" t="s">
        <v>135</v>
      </c>
      <c r="F27" s="17" t="s">
        <v>111</v>
      </c>
      <c r="G27" s="18">
        <v>45000</v>
      </c>
      <c r="H27" s="19" t="s">
        <v>31</v>
      </c>
    </row>
    <row r="28" spans="2:8" ht="30.75" customHeight="1" x14ac:dyDescent="0.3">
      <c r="B28" s="15">
        <v>4</v>
      </c>
      <c r="C28" s="16">
        <v>44285</v>
      </c>
      <c r="D28" s="33" t="s">
        <v>112</v>
      </c>
      <c r="E28" s="17" t="s">
        <v>135</v>
      </c>
      <c r="F28" s="17" t="s">
        <v>63</v>
      </c>
      <c r="G28" s="18">
        <v>84000</v>
      </c>
      <c r="H28" s="19" t="s">
        <v>31</v>
      </c>
    </row>
    <row r="29" spans="2:8" ht="30.75" customHeight="1" x14ac:dyDescent="0.3">
      <c r="B29" s="20" t="s">
        <v>78</v>
      </c>
      <c r="C29" s="21"/>
      <c r="D29" s="34"/>
      <c r="E29" s="21"/>
      <c r="F29" s="21"/>
      <c r="G29" s="22">
        <f>SUM(G30:G39)</f>
        <v>741050</v>
      </c>
      <c r="H29" s="23"/>
    </row>
    <row r="30" spans="2:8" ht="30.75" customHeight="1" x14ac:dyDescent="0.3">
      <c r="B30" s="15">
        <v>1</v>
      </c>
      <c r="C30" s="16">
        <v>44288</v>
      </c>
      <c r="D30" s="33" t="s">
        <v>113</v>
      </c>
      <c r="E30" s="17" t="s">
        <v>135</v>
      </c>
      <c r="F30" s="17" t="s">
        <v>117</v>
      </c>
      <c r="G30" s="18">
        <v>120000</v>
      </c>
      <c r="H30" s="19" t="s">
        <v>140</v>
      </c>
    </row>
    <row r="31" spans="2:8" ht="30.75" customHeight="1" x14ac:dyDescent="0.3">
      <c r="B31" s="15">
        <v>2</v>
      </c>
      <c r="C31" s="16">
        <v>44295</v>
      </c>
      <c r="D31" s="33" t="s">
        <v>115</v>
      </c>
      <c r="E31" s="17" t="s">
        <v>135</v>
      </c>
      <c r="F31" s="17" t="s">
        <v>114</v>
      </c>
      <c r="G31" s="18">
        <v>60000</v>
      </c>
      <c r="H31" s="19" t="s">
        <v>140</v>
      </c>
    </row>
    <row r="32" spans="2:8" ht="30.75" customHeight="1" x14ac:dyDescent="0.3">
      <c r="B32" s="15">
        <v>3</v>
      </c>
      <c r="C32" s="16">
        <v>44299</v>
      </c>
      <c r="D32" s="33" t="s">
        <v>116</v>
      </c>
      <c r="E32" s="17" t="s">
        <v>135</v>
      </c>
      <c r="F32" s="17" t="s">
        <v>114</v>
      </c>
      <c r="G32" s="18">
        <v>120000</v>
      </c>
      <c r="H32" s="19" t="s">
        <v>140</v>
      </c>
    </row>
    <row r="33" spans="2:8" ht="30.75" customHeight="1" x14ac:dyDescent="0.3">
      <c r="B33" s="15">
        <v>4</v>
      </c>
      <c r="C33" s="16">
        <v>44301</v>
      </c>
      <c r="D33" s="33" t="s">
        <v>118</v>
      </c>
      <c r="E33" s="17" t="s">
        <v>135</v>
      </c>
      <c r="F33" s="17" t="s">
        <v>114</v>
      </c>
      <c r="G33" s="18">
        <v>120000</v>
      </c>
      <c r="H33" s="19" t="s">
        <v>140</v>
      </c>
    </row>
    <row r="34" spans="2:8" ht="30.75" customHeight="1" x14ac:dyDescent="0.3">
      <c r="B34" s="15">
        <v>5</v>
      </c>
      <c r="C34" s="16">
        <v>44305</v>
      </c>
      <c r="D34" s="33" t="s">
        <v>119</v>
      </c>
      <c r="E34" s="17" t="s">
        <v>135</v>
      </c>
      <c r="F34" s="17" t="s">
        <v>114</v>
      </c>
      <c r="G34" s="18">
        <v>120000</v>
      </c>
      <c r="H34" s="19" t="s">
        <v>140</v>
      </c>
    </row>
    <row r="35" spans="2:8" ht="30.75" customHeight="1" x14ac:dyDescent="0.3">
      <c r="B35" s="15">
        <v>6</v>
      </c>
      <c r="C35" s="16">
        <v>44308</v>
      </c>
      <c r="D35" s="33" t="s">
        <v>120</v>
      </c>
      <c r="E35" s="17" t="s">
        <v>135</v>
      </c>
      <c r="F35" s="17" t="s">
        <v>114</v>
      </c>
      <c r="G35" s="18">
        <v>98000</v>
      </c>
      <c r="H35" s="19" t="s">
        <v>140</v>
      </c>
    </row>
    <row r="36" spans="2:8" ht="30.75" customHeight="1" x14ac:dyDescent="0.3">
      <c r="B36" s="15">
        <v>7</v>
      </c>
      <c r="C36" s="16">
        <v>44309</v>
      </c>
      <c r="D36" s="33" t="s">
        <v>121</v>
      </c>
      <c r="E36" s="17" t="s">
        <v>135</v>
      </c>
      <c r="F36" s="17" t="s">
        <v>114</v>
      </c>
      <c r="G36" s="18">
        <v>24000</v>
      </c>
      <c r="H36" s="19" t="s">
        <v>140</v>
      </c>
    </row>
    <row r="37" spans="2:8" ht="30.75" customHeight="1" x14ac:dyDescent="0.3">
      <c r="B37" s="15">
        <v>8</v>
      </c>
      <c r="C37" s="16">
        <v>44312</v>
      </c>
      <c r="D37" s="33" t="s">
        <v>115</v>
      </c>
      <c r="E37" s="17" t="s">
        <v>135</v>
      </c>
      <c r="F37" s="17" t="s">
        <v>114</v>
      </c>
      <c r="G37" s="18">
        <v>35000</v>
      </c>
      <c r="H37" s="19" t="s">
        <v>140</v>
      </c>
    </row>
    <row r="38" spans="2:8" ht="30.75" customHeight="1" x14ac:dyDescent="0.3">
      <c r="B38" s="15">
        <v>9</v>
      </c>
      <c r="C38" s="16">
        <v>44314</v>
      </c>
      <c r="D38" s="33" t="s">
        <v>122</v>
      </c>
      <c r="E38" s="17" t="s">
        <v>123</v>
      </c>
      <c r="F38" s="17" t="s">
        <v>114</v>
      </c>
      <c r="G38" s="18">
        <v>17050</v>
      </c>
      <c r="H38" s="19" t="s">
        <v>140</v>
      </c>
    </row>
    <row r="39" spans="2:8" ht="30.75" customHeight="1" x14ac:dyDescent="0.3">
      <c r="B39" s="15">
        <v>10</v>
      </c>
      <c r="C39" s="16">
        <v>44316</v>
      </c>
      <c r="D39" s="33" t="s">
        <v>124</v>
      </c>
      <c r="E39" s="17" t="s">
        <v>135</v>
      </c>
      <c r="F39" s="17" t="s">
        <v>125</v>
      </c>
      <c r="G39" s="18">
        <v>27000</v>
      </c>
      <c r="H39" s="19" t="s">
        <v>140</v>
      </c>
    </row>
    <row r="40" spans="2:8" ht="30.75" customHeight="1" x14ac:dyDescent="0.3">
      <c r="B40" s="20" t="s">
        <v>78</v>
      </c>
      <c r="C40" s="21"/>
      <c r="D40" s="34"/>
      <c r="E40" s="21"/>
      <c r="F40" s="21"/>
      <c r="G40" s="22">
        <f>SUM(G41:G46)</f>
        <v>686000</v>
      </c>
      <c r="H40" s="23"/>
    </row>
    <row r="41" spans="2:8" ht="30.75" customHeight="1" x14ac:dyDescent="0.3">
      <c r="B41" s="15">
        <v>1</v>
      </c>
      <c r="C41" s="16">
        <v>44322</v>
      </c>
      <c r="D41" s="33" t="s">
        <v>126</v>
      </c>
      <c r="E41" s="17" t="s">
        <v>135</v>
      </c>
      <c r="F41" s="17" t="s">
        <v>114</v>
      </c>
      <c r="G41" s="18">
        <v>96000</v>
      </c>
      <c r="H41" s="19" t="s">
        <v>140</v>
      </c>
    </row>
    <row r="42" spans="2:8" ht="30.75" customHeight="1" x14ac:dyDescent="0.3">
      <c r="B42" s="15">
        <v>2</v>
      </c>
      <c r="C42" s="16">
        <v>44323</v>
      </c>
      <c r="D42" s="33" t="s">
        <v>127</v>
      </c>
      <c r="E42" s="17" t="s">
        <v>135</v>
      </c>
      <c r="F42" s="17" t="s">
        <v>114</v>
      </c>
      <c r="G42" s="18">
        <v>64000</v>
      </c>
      <c r="H42" s="19" t="s">
        <v>140</v>
      </c>
    </row>
    <row r="43" spans="2:8" ht="30.75" customHeight="1" x14ac:dyDescent="0.3">
      <c r="B43" s="15">
        <v>3</v>
      </c>
      <c r="C43" s="16">
        <v>44333</v>
      </c>
      <c r="D43" s="33" t="s">
        <v>128</v>
      </c>
      <c r="E43" s="17" t="s">
        <v>135</v>
      </c>
      <c r="F43" s="17" t="s">
        <v>114</v>
      </c>
      <c r="G43" s="18">
        <v>180000</v>
      </c>
      <c r="H43" s="19" t="s">
        <v>140</v>
      </c>
    </row>
    <row r="44" spans="2:8" ht="30.75" customHeight="1" x14ac:dyDescent="0.3">
      <c r="B44" s="15">
        <v>4</v>
      </c>
      <c r="C44" s="16">
        <v>44341</v>
      </c>
      <c r="D44" s="33" t="s">
        <v>129</v>
      </c>
      <c r="E44" s="17" t="s">
        <v>135</v>
      </c>
      <c r="F44" s="17" t="s">
        <v>130</v>
      </c>
      <c r="G44" s="18">
        <v>18000</v>
      </c>
      <c r="H44" s="19" t="s">
        <v>140</v>
      </c>
    </row>
    <row r="45" spans="2:8" ht="30.75" customHeight="1" x14ac:dyDescent="0.3">
      <c r="B45" s="15">
        <v>5</v>
      </c>
      <c r="C45" s="16">
        <v>44341</v>
      </c>
      <c r="D45" s="33" t="s">
        <v>131</v>
      </c>
      <c r="E45" s="17" t="s">
        <v>133</v>
      </c>
      <c r="F45" s="17" t="s">
        <v>114</v>
      </c>
      <c r="G45" s="18">
        <v>150000</v>
      </c>
      <c r="H45" s="19" t="s">
        <v>140</v>
      </c>
    </row>
    <row r="46" spans="2:8" ht="30.75" customHeight="1" x14ac:dyDescent="0.3">
      <c r="B46" s="15">
        <v>6</v>
      </c>
      <c r="C46" s="16">
        <v>44347</v>
      </c>
      <c r="D46" s="33" t="s">
        <v>128</v>
      </c>
      <c r="E46" s="17" t="s">
        <v>133</v>
      </c>
      <c r="F46" s="17" t="s">
        <v>60</v>
      </c>
      <c r="G46" s="18">
        <v>178000</v>
      </c>
      <c r="H46" s="19" t="s">
        <v>31</v>
      </c>
    </row>
    <row r="47" spans="2:8" ht="30.75" customHeight="1" x14ac:dyDescent="0.3">
      <c r="B47" s="20" t="s">
        <v>78</v>
      </c>
      <c r="C47" s="21"/>
      <c r="D47" s="34"/>
      <c r="E47" s="21"/>
      <c r="F47" s="21"/>
      <c r="G47" s="22">
        <f>SUM(G48:G55)</f>
        <v>1070000</v>
      </c>
      <c r="H47" s="23"/>
    </row>
    <row r="48" spans="2:8" ht="30.75" customHeight="1" x14ac:dyDescent="0.3">
      <c r="B48" s="15">
        <v>1</v>
      </c>
      <c r="C48" s="58">
        <v>44350</v>
      </c>
      <c r="D48" s="59" t="s">
        <v>171</v>
      </c>
      <c r="E48" s="17" t="s">
        <v>214</v>
      </c>
      <c r="F48" s="17" t="s">
        <v>10</v>
      </c>
      <c r="G48" s="60">
        <v>148000</v>
      </c>
      <c r="H48" s="19" t="s">
        <v>31</v>
      </c>
    </row>
    <row r="49" spans="2:8" ht="30.75" customHeight="1" x14ac:dyDescent="0.3">
      <c r="B49" s="15">
        <v>2</v>
      </c>
      <c r="C49" s="58">
        <v>44357</v>
      </c>
      <c r="D49" s="59" t="s">
        <v>172</v>
      </c>
      <c r="E49" s="17" t="s">
        <v>133</v>
      </c>
      <c r="F49" s="17" t="s">
        <v>10</v>
      </c>
      <c r="G49" s="60">
        <v>68000</v>
      </c>
      <c r="H49" s="19" t="s">
        <v>31</v>
      </c>
    </row>
    <row r="50" spans="2:8" ht="30.75" customHeight="1" x14ac:dyDescent="0.3">
      <c r="B50" s="15">
        <v>3</v>
      </c>
      <c r="C50" s="58">
        <v>44362</v>
      </c>
      <c r="D50" s="59" t="s">
        <v>173</v>
      </c>
      <c r="E50" s="17" t="s">
        <v>133</v>
      </c>
      <c r="F50" s="17" t="s">
        <v>10</v>
      </c>
      <c r="G50" s="60">
        <v>60000</v>
      </c>
      <c r="H50" s="19" t="s">
        <v>31</v>
      </c>
    </row>
    <row r="51" spans="2:8" ht="30.75" customHeight="1" x14ac:dyDescent="0.3">
      <c r="B51" s="15">
        <v>4</v>
      </c>
      <c r="C51" s="58">
        <v>44368</v>
      </c>
      <c r="D51" s="59" t="s">
        <v>174</v>
      </c>
      <c r="E51" s="17" t="s">
        <v>133</v>
      </c>
      <c r="F51" s="17" t="s">
        <v>10</v>
      </c>
      <c r="G51" s="60">
        <v>88000</v>
      </c>
      <c r="H51" s="19" t="s">
        <v>31</v>
      </c>
    </row>
    <row r="52" spans="2:8" ht="30.75" customHeight="1" x14ac:dyDescent="0.3">
      <c r="B52" s="15">
        <v>5</v>
      </c>
      <c r="C52" s="58">
        <v>44369</v>
      </c>
      <c r="D52" s="59" t="s">
        <v>175</v>
      </c>
      <c r="E52" s="17" t="s">
        <v>133</v>
      </c>
      <c r="F52" s="17" t="s">
        <v>10</v>
      </c>
      <c r="G52" s="60">
        <v>240000</v>
      </c>
      <c r="H52" s="19" t="s">
        <v>31</v>
      </c>
    </row>
    <row r="53" spans="2:8" ht="30.75" customHeight="1" x14ac:dyDescent="0.3">
      <c r="B53" s="15">
        <v>6</v>
      </c>
      <c r="C53" s="58">
        <v>44370</v>
      </c>
      <c r="D53" s="59" t="s">
        <v>176</v>
      </c>
      <c r="E53" s="17" t="s">
        <v>133</v>
      </c>
      <c r="F53" s="17" t="s">
        <v>10</v>
      </c>
      <c r="G53" s="60">
        <v>200000</v>
      </c>
      <c r="H53" s="19" t="s">
        <v>31</v>
      </c>
    </row>
    <row r="54" spans="2:8" ht="30.75" customHeight="1" x14ac:dyDescent="0.3">
      <c r="B54" s="15">
        <v>7</v>
      </c>
      <c r="C54" s="58">
        <v>44371</v>
      </c>
      <c r="D54" s="59" t="s">
        <v>177</v>
      </c>
      <c r="E54" s="17" t="s">
        <v>133</v>
      </c>
      <c r="F54" s="17" t="s">
        <v>10</v>
      </c>
      <c r="G54" s="60">
        <v>112000</v>
      </c>
      <c r="H54" s="19" t="s">
        <v>31</v>
      </c>
    </row>
    <row r="55" spans="2:8" ht="30.75" customHeight="1" x14ac:dyDescent="0.3">
      <c r="B55" s="15">
        <v>8</v>
      </c>
      <c r="C55" s="58">
        <v>44375</v>
      </c>
      <c r="D55" s="59" t="s">
        <v>178</v>
      </c>
      <c r="E55" s="17" t="s">
        <v>133</v>
      </c>
      <c r="F55" s="17" t="s">
        <v>10</v>
      </c>
      <c r="G55" s="60">
        <v>154000</v>
      </c>
      <c r="H55" s="19" t="s">
        <v>31</v>
      </c>
    </row>
    <row r="56" spans="2:8" ht="30.75" customHeight="1" x14ac:dyDescent="0.3">
      <c r="B56" s="20" t="s">
        <v>78</v>
      </c>
      <c r="C56" s="21"/>
      <c r="D56" s="34"/>
      <c r="E56" s="21"/>
      <c r="F56" s="21"/>
      <c r="G56" s="22">
        <f>SUM(G57:G67)</f>
        <v>928900</v>
      </c>
      <c r="H56" s="23"/>
    </row>
    <row r="57" spans="2:8" ht="30.75" customHeight="1" x14ac:dyDescent="0.3">
      <c r="B57" s="15">
        <v>1</v>
      </c>
      <c r="C57" s="58">
        <v>44385</v>
      </c>
      <c r="D57" s="59" t="s">
        <v>179</v>
      </c>
      <c r="E57" s="17" t="s">
        <v>133</v>
      </c>
      <c r="F57" s="17" t="s">
        <v>217</v>
      </c>
      <c r="G57" s="60">
        <v>32000</v>
      </c>
      <c r="H57" s="19" t="s">
        <v>218</v>
      </c>
    </row>
    <row r="58" spans="2:8" ht="30.75" customHeight="1" x14ac:dyDescent="0.3">
      <c r="B58" s="15">
        <v>2</v>
      </c>
      <c r="C58" s="58">
        <v>44386</v>
      </c>
      <c r="D58" s="59" t="s">
        <v>180</v>
      </c>
      <c r="E58" s="17" t="s">
        <v>133</v>
      </c>
      <c r="F58" s="17" t="s">
        <v>217</v>
      </c>
      <c r="G58" s="60">
        <v>60000</v>
      </c>
      <c r="H58" s="19" t="s">
        <v>218</v>
      </c>
    </row>
    <row r="59" spans="2:8" ht="30.75" customHeight="1" x14ac:dyDescent="0.3">
      <c r="B59" s="15">
        <v>3</v>
      </c>
      <c r="C59" s="58">
        <v>44389</v>
      </c>
      <c r="D59" s="59" t="s">
        <v>181</v>
      </c>
      <c r="E59" s="17" t="s">
        <v>133</v>
      </c>
      <c r="F59" s="17" t="s">
        <v>217</v>
      </c>
      <c r="G59" s="60">
        <v>59000</v>
      </c>
      <c r="H59" s="19" t="s">
        <v>218</v>
      </c>
    </row>
    <row r="60" spans="2:8" ht="30.75" customHeight="1" x14ac:dyDescent="0.3">
      <c r="B60" s="15">
        <v>4</v>
      </c>
      <c r="C60" s="58">
        <v>44389</v>
      </c>
      <c r="D60" s="59" t="s">
        <v>182</v>
      </c>
      <c r="E60" s="17" t="s">
        <v>133</v>
      </c>
      <c r="F60" s="17" t="s">
        <v>217</v>
      </c>
      <c r="G60" s="60">
        <v>240000</v>
      </c>
      <c r="H60" s="19" t="s">
        <v>218</v>
      </c>
    </row>
    <row r="61" spans="2:8" ht="30.75" customHeight="1" x14ac:dyDescent="0.3">
      <c r="B61" s="15">
        <v>5</v>
      </c>
      <c r="C61" s="64">
        <v>44393.501469907409</v>
      </c>
      <c r="D61" s="59" t="s">
        <v>211</v>
      </c>
      <c r="E61" s="17" t="s">
        <v>133</v>
      </c>
      <c r="F61" s="17" t="s">
        <v>217</v>
      </c>
      <c r="G61" s="60">
        <v>32000</v>
      </c>
      <c r="H61" s="19" t="s">
        <v>218</v>
      </c>
    </row>
    <row r="62" spans="2:8" ht="30.75" customHeight="1" x14ac:dyDescent="0.3">
      <c r="B62" s="15">
        <v>6</v>
      </c>
      <c r="C62" s="64">
        <v>44393.492118055554</v>
      </c>
      <c r="D62" s="59" t="s">
        <v>212</v>
      </c>
      <c r="E62" s="17" t="s">
        <v>216</v>
      </c>
      <c r="F62" s="17" t="s">
        <v>217</v>
      </c>
      <c r="G62" s="60">
        <v>150000</v>
      </c>
      <c r="H62" s="19" t="s">
        <v>218</v>
      </c>
    </row>
    <row r="63" spans="2:8" ht="30.75" customHeight="1" x14ac:dyDescent="0.3">
      <c r="B63" s="15">
        <v>7</v>
      </c>
      <c r="C63" s="64">
        <v>44398.482361111113</v>
      </c>
      <c r="D63" s="59" t="s">
        <v>172</v>
      </c>
      <c r="E63" s="17" t="s">
        <v>133</v>
      </c>
      <c r="F63" s="17" t="s">
        <v>217</v>
      </c>
      <c r="G63" s="60">
        <v>80000</v>
      </c>
      <c r="H63" s="19" t="s">
        <v>218</v>
      </c>
    </row>
    <row r="64" spans="2:8" ht="30.75" customHeight="1" x14ac:dyDescent="0.3">
      <c r="B64" s="15">
        <v>8</v>
      </c>
      <c r="C64" s="64">
        <v>44397.665081018517</v>
      </c>
      <c r="D64" s="59" t="s">
        <v>210</v>
      </c>
      <c r="E64" s="17" t="s">
        <v>215</v>
      </c>
      <c r="F64" s="17" t="s">
        <v>217</v>
      </c>
      <c r="G64" s="60">
        <v>65900</v>
      </c>
      <c r="H64" s="19" t="s">
        <v>218</v>
      </c>
    </row>
    <row r="65" spans="2:8" ht="30.75" customHeight="1" x14ac:dyDescent="0.3">
      <c r="B65" s="15">
        <v>9</v>
      </c>
      <c r="C65" s="64">
        <v>44391.517442129632</v>
      </c>
      <c r="D65" s="59" t="s">
        <v>213</v>
      </c>
      <c r="E65" s="17" t="s">
        <v>133</v>
      </c>
      <c r="F65" s="17" t="s">
        <v>217</v>
      </c>
      <c r="G65" s="60">
        <v>60000</v>
      </c>
      <c r="H65" s="19" t="s">
        <v>218</v>
      </c>
    </row>
    <row r="66" spans="2:8" ht="30.75" customHeight="1" x14ac:dyDescent="0.3">
      <c r="B66" s="15">
        <v>10</v>
      </c>
      <c r="C66" s="64">
        <v>44403.523229166669</v>
      </c>
      <c r="D66" s="59" t="s">
        <v>209</v>
      </c>
      <c r="E66" s="17" t="s">
        <v>133</v>
      </c>
      <c r="F66" s="17" t="s">
        <v>217</v>
      </c>
      <c r="G66" s="60">
        <v>60000</v>
      </c>
      <c r="H66" s="19" t="s">
        <v>218</v>
      </c>
    </row>
    <row r="67" spans="2:8" ht="30.75" customHeight="1" x14ac:dyDescent="0.3">
      <c r="B67" s="15">
        <v>11</v>
      </c>
      <c r="C67" s="64">
        <v>44404.499479166669</v>
      </c>
      <c r="D67" s="59" t="s">
        <v>208</v>
      </c>
      <c r="E67" s="17" t="s">
        <v>133</v>
      </c>
      <c r="F67" s="17" t="s">
        <v>217</v>
      </c>
      <c r="G67" s="60">
        <v>90000</v>
      </c>
      <c r="H67" s="19" t="s">
        <v>31</v>
      </c>
    </row>
    <row r="68" spans="2:8" ht="30.75" customHeight="1" x14ac:dyDescent="0.3">
      <c r="B68" s="20" t="s">
        <v>58</v>
      </c>
      <c r="C68" s="21"/>
      <c r="D68" s="34"/>
      <c r="E68" s="21"/>
      <c r="F68" s="21"/>
      <c r="G68" s="22">
        <f>SUM(G69:G79)</f>
        <v>935900</v>
      </c>
      <c r="H68" s="23"/>
    </row>
    <row r="69" spans="2:8" ht="30.75" customHeight="1" x14ac:dyDescent="0.3">
      <c r="B69" s="15">
        <v>1</v>
      </c>
      <c r="C69" s="58">
        <v>44410</v>
      </c>
      <c r="D69" s="61" t="s">
        <v>243</v>
      </c>
      <c r="E69" s="78" t="s">
        <v>246</v>
      </c>
      <c r="F69" s="17" t="s">
        <v>10</v>
      </c>
      <c r="G69" s="60">
        <v>54000</v>
      </c>
      <c r="H69" s="19" t="s">
        <v>31</v>
      </c>
    </row>
    <row r="70" spans="2:8" ht="30.75" customHeight="1" x14ac:dyDescent="0.3">
      <c r="B70" s="15">
        <v>2</v>
      </c>
      <c r="C70" s="58">
        <v>44411</v>
      </c>
      <c r="D70" s="61" t="s">
        <v>242</v>
      </c>
      <c r="E70" s="78" t="s">
        <v>246</v>
      </c>
      <c r="F70" s="17" t="s">
        <v>10</v>
      </c>
      <c r="G70" s="60">
        <v>84000</v>
      </c>
      <c r="H70" s="19" t="s">
        <v>31</v>
      </c>
    </row>
    <row r="71" spans="2:8" ht="30.75" customHeight="1" x14ac:dyDescent="0.3">
      <c r="B71" s="15">
        <v>3</v>
      </c>
      <c r="C71" s="58">
        <v>44413</v>
      </c>
      <c r="D71" s="61" t="s">
        <v>178</v>
      </c>
      <c r="E71" s="78" t="s">
        <v>246</v>
      </c>
      <c r="F71" s="17" t="s">
        <v>10</v>
      </c>
      <c r="G71" s="60">
        <v>75000</v>
      </c>
      <c r="H71" s="19" t="s">
        <v>31</v>
      </c>
    </row>
    <row r="72" spans="2:8" ht="30.75" customHeight="1" x14ac:dyDescent="0.3">
      <c r="B72" s="15">
        <v>4</v>
      </c>
      <c r="C72" s="58">
        <v>44414</v>
      </c>
      <c r="D72" s="61" t="s">
        <v>241</v>
      </c>
      <c r="E72" s="78" t="s">
        <v>246</v>
      </c>
      <c r="F72" s="17" t="s">
        <v>10</v>
      </c>
      <c r="G72" s="60">
        <v>120000</v>
      </c>
      <c r="H72" s="19" t="s">
        <v>31</v>
      </c>
    </row>
    <row r="73" spans="2:8" ht="30.75" customHeight="1" x14ac:dyDescent="0.3">
      <c r="B73" s="15">
        <v>5</v>
      </c>
      <c r="C73" s="58">
        <v>44417</v>
      </c>
      <c r="D73" s="61" t="s">
        <v>241</v>
      </c>
      <c r="E73" s="78" t="s">
        <v>246</v>
      </c>
      <c r="F73" s="17" t="s">
        <v>10</v>
      </c>
      <c r="G73" s="60">
        <v>120000</v>
      </c>
      <c r="H73" s="19" t="s">
        <v>31</v>
      </c>
    </row>
    <row r="74" spans="2:8" ht="30.75" customHeight="1" x14ac:dyDescent="0.3">
      <c r="B74" s="15">
        <v>6</v>
      </c>
      <c r="C74" s="58">
        <v>44417</v>
      </c>
      <c r="D74" s="61" t="s">
        <v>220</v>
      </c>
      <c r="E74" s="78" t="s">
        <v>246</v>
      </c>
      <c r="F74" s="17" t="s">
        <v>10</v>
      </c>
      <c r="G74" s="60">
        <v>54000</v>
      </c>
      <c r="H74" s="19" t="s">
        <v>31</v>
      </c>
    </row>
    <row r="75" spans="2:8" ht="30.75" customHeight="1" x14ac:dyDescent="0.3">
      <c r="B75" s="15">
        <v>7</v>
      </c>
      <c r="C75" s="58">
        <v>44417</v>
      </c>
      <c r="D75" s="61" t="s">
        <v>181</v>
      </c>
      <c r="E75" s="78" t="s">
        <v>246</v>
      </c>
      <c r="F75" s="17" t="s">
        <v>10</v>
      </c>
      <c r="G75" s="60">
        <v>14000</v>
      </c>
      <c r="H75" s="19" t="s">
        <v>31</v>
      </c>
    </row>
    <row r="76" spans="2:8" ht="30.75" customHeight="1" x14ac:dyDescent="0.3">
      <c r="B76" s="15">
        <v>8</v>
      </c>
      <c r="C76" s="58">
        <v>44418</v>
      </c>
      <c r="D76" s="61" t="s">
        <v>240</v>
      </c>
      <c r="E76" s="78" t="s">
        <v>246</v>
      </c>
      <c r="F76" s="17" t="s">
        <v>10</v>
      </c>
      <c r="G76" s="60">
        <v>27000</v>
      </c>
      <c r="H76" s="19" t="s">
        <v>31</v>
      </c>
    </row>
    <row r="77" spans="2:8" ht="30.75" customHeight="1" x14ac:dyDescent="0.3">
      <c r="B77" s="15">
        <v>9</v>
      </c>
      <c r="C77" s="58">
        <v>44426</v>
      </c>
      <c r="D77" s="61" t="s">
        <v>239</v>
      </c>
      <c r="E77" s="78" t="s">
        <v>246</v>
      </c>
      <c r="F77" s="17" t="s">
        <v>10</v>
      </c>
      <c r="G77" s="60">
        <v>131900</v>
      </c>
      <c r="H77" s="19" t="s">
        <v>31</v>
      </c>
    </row>
    <row r="78" spans="2:8" ht="30.75" customHeight="1" x14ac:dyDescent="0.3">
      <c r="B78" s="15">
        <v>10</v>
      </c>
      <c r="C78" s="58">
        <v>44427</v>
      </c>
      <c r="D78" s="61" t="s">
        <v>172</v>
      </c>
      <c r="E78" s="78" t="s">
        <v>246</v>
      </c>
      <c r="F78" s="17" t="s">
        <v>10</v>
      </c>
      <c r="G78" s="60">
        <v>136000</v>
      </c>
      <c r="H78" s="19" t="s">
        <v>31</v>
      </c>
    </row>
    <row r="79" spans="2:8" ht="30.75" customHeight="1" x14ac:dyDescent="0.3">
      <c r="B79" s="15">
        <v>11</v>
      </c>
      <c r="C79" s="58">
        <v>44428</v>
      </c>
      <c r="D79" s="61" t="s">
        <v>238</v>
      </c>
      <c r="E79" s="78" t="s">
        <v>246</v>
      </c>
      <c r="F79" s="17" t="s">
        <v>10</v>
      </c>
      <c r="G79" s="60">
        <v>120000</v>
      </c>
      <c r="H79" s="19" t="s">
        <v>31</v>
      </c>
    </row>
    <row r="80" spans="2:8" ht="30.75" customHeight="1" x14ac:dyDescent="0.3">
      <c r="B80" s="20" t="s">
        <v>58</v>
      </c>
      <c r="C80" s="21"/>
      <c r="D80" s="34"/>
      <c r="E80" s="21"/>
      <c r="F80" s="21"/>
      <c r="G80" s="22">
        <f>SUM(G81:G92)</f>
        <v>1995000</v>
      </c>
      <c r="H80" s="23"/>
    </row>
    <row r="81" spans="2:8" ht="30.75" customHeight="1" x14ac:dyDescent="0.3">
      <c r="B81" s="15">
        <v>1</v>
      </c>
      <c r="C81" s="58">
        <v>44442</v>
      </c>
      <c r="D81" s="61" t="s">
        <v>220</v>
      </c>
      <c r="E81" s="78" t="s">
        <v>246</v>
      </c>
      <c r="F81" s="17" t="s">
        <v>10</v>
      </c>
      <c r="G81" s="60">
        <v>64000</v>
      </c>
      <c r="H81" s="19" t="s">
        <v>31</v>
      </c>
    </row>
    <row r="82" spans="2:8" ht="30.75" customHeight="1" x14ac:dyDescent="0.3">
      <c r="B82" s="15">
        <v>2</v>
      </c>
      <c r="C82" s="58">
        <v>44445</v>
      </c>
      <c r="D82" s="61" t="s">
        <v>238</v>
      </c>
      <c r="E82" s="78" t="s">
        <v>246</v>
      </c>
      <c r="F82" s="17" t="s">
        <v>10</v>
      </c>
      <c r="G82" s="60">
        <v>203000</v>
      </c>
      <c r="H82" s="19" t="s">
        <v>31</v>
      </c>
    </row>
    <row r="83" spans="2:8" ht="30.75" customHeight="1" x14ac:dyDescent="0.3">
      <c r="B83" s="15">
        <v>3</v>
      </c>
      <c r="C83" s="58">
        <v>44445</v>
      </c>
      <c r="D83" s="61" t="s">
        <v>181</v>
      </c>
      <c r="E83" s="78" t="s">
        <v>246</v>
      </c>
      <c r="F83" s="17" t="s">
        <v>10</v>
      </c>
      <c r="G83" s="60">
        <v>33000</v>
      </c>
      <c r="H83" s="19" t="s">
        <v>31</v>
      </c>
    </row>
    <row r="84" spans="2:8" ht="30.75" customHeight="1" x14ac:dyDescent="0.3">
      <c r="B84" s="15">
        <v>4</v>
      </c>
      <c r="C84" s="58">
        <v>44449</v>
      </c>
      <c r="D84" s="61" t="s">
        <v>237</v>
      </c>
      <c r="E84" s="78" t="s">
        <v>245</v>
      </c>
      <c r="F84" s="17" t="s">
        <v>10</v>
      </c>
      <c r="G84" s="60">
        <v>22400</v>
      </c>
      <c r="H84" s="19" t="s">
        <v>31</v>
      </c>
    </row>
    <row r="85" spans="2:8" ht="30.75" customHeight="1" x14ac:dyDescent="0.3">
      <c r="B85" s="15">
        <v>5</v>
      </c>
      <c r="C85" s="58">
        <v>44449</v>
      </c>
      <c r="D85" s="61" t="s">
        <v>237</v>
      </c>
      <c r="E85" s="78" t="s">
        <v>245</v>
      </c>
      <c r="F85" s="17" t="s">
        <v>10</v>
      </c>
      <c r="G85" s="60">
        <v>12600</v>
      </c>
      <c r="H85" s="19" t="s">
        <v>31</v>
      </c>
    </row>
    <row r="86" spans="2:8" ht="30.75" customHeight="1" x14ac:dyDescent="0.3">
      <c r="B86" s="15">
        <v>6</v>
      </c>
      <c r="C86" s="58">
        <v>44452</v>
      </c>
      <c r="D86" s="61" t="s">
        <v>176</v>
      </c>
      <c r="E86" s="78" t="s">
        <v>133</v>
      </c>
      <c r="F86" s="17" t="s">
        <v>10</v>
      </c>
      <c r="G86" s="60">
        <v>180000</v>
      </c>
      <c r="H86" s="19" t="s">
        <v>31</v>
      </c>
    </row>
    <row r="87" spans="2:8" ht="30.75" customHeight="1" x14ac:dyDescent="0.3">
      <c r="B87" s="15">
        <v>7</v>
      </c>
      <c r="C87" s="58">
        <v>44455</v>
      </c>
      <c r="D87" s="61" t="s">
        <v>235</v>
      </c>
      <c r="E87" s="17" t="s">
        <v>133</v>
      </c>
      <c r="F87" s="17" t="s">
        <v>10</v>
      </c>
      <c r="G87" s="60">
        <v>40000</v>
      </c>
      <c r="H87" s="19" t="s">
        <v>31</v>
      </c>
    </row>
    <row r="88" spans="2:8" ht="30.75" customHeight="1" x14ac:dyDescent="0.3">
      <c r="B88" s="15">
        <v>8</v>
      </c>
      <c r="C88" s="58">
        <v>44455</v>
      </c>
      <c r="D88" s="61" t="s">
        <v>236</v>
      </c>
      <c r="E88" s="17" t="s">
        <v>244</v>
      </c>
      <c r="F88" s="17" t="s">
        <v>10</v>
      </c>
      <c r="G88" s="60">
        <v>760000</v>
      </c>
      <c r="H88" s="19" t="s">
        <v>31</v>
      </c>
    </row>
    <row r="89" spans="2:8" ht="30.75" customHeight="1" x14ac:dyDescent="0.3">
      <c r="B89" s="15">
        <v>9</v>
      </c>
      <c r="C89" s="58">
        <v>44456</v>
      </c>
      <c r="D89" s="61" t="s">
        <v>223</v>
      </c>
      <c r="E89" s="17" t="s">
        <v>133</v>
      </c>
      <c r="F89" s="17" t="s">
        <v>10</v>
      </c>
      <c r="G89" s="60">
        <v>120000</v>
      </c>
      <c r="H89" s="19" t="s">
        <v>31</v>
      </c>
    </row>
    <row r="90" spans="2:8" ht="30.75" customHeight="1" x14ac:dyDescent="0.3">
      <c r="B90" s="15">
        <v>10</v>
      </c>
      <c r="C90" s="58">
        <v>44466</v>
      </c>
      <c r="D90" s="61" t="s">
        <v>234</v>
      </c>
      <c r="E90" s="17" t="s">
        <v>133</v>
      </c>
      <c r="F90" s="17" t="s">
        <v>10</v>
      </c>
      <c r="G90" s="60">
        <v>120000</v>
      </c>
      <c r="H90" s="19" t="s">
        <v>31</v>
      </c>
    </row>
    <row r="91" spans="2:8" ht="30.75" customHeight="1" x14ac:dyDescent="0.3">
      <c r="B91" s="15">
        <v>11</v>
      </c>
      <c r="C91" s="58">
        <v>44467</v>
      </c>
      <c r="D91" s="61" t="s">
        <v>233</v>
      </c>
      <c r="E91" s="17" t="s">
        <v>133</v>
      </c>
      <c r="F91" s="17" t="s">
        <v>10</v>
      </c>
      <c r="G91" s="60">
        <v>240000</v>
      </c>
      <c r="H91" s="19" t="s">
        <v>31</v>
      </c>
    </row>
    <row r="92" spans="2:8" ht="30.75" customHeight="1" thickBot="1" x14ac:dyDescent="0.35">
      <c r="B92" s="24">
        <v>12</v>
      </c>
      <c r="C92" s="69">
        <v>44469</v>
      </c>
      <c r="D92" s="79" t="s">
        <v>233</v>
      </c>
      <c r="E92" s="25" t="s">
        <v>133</v>
      </c>
      <c r="F92" s="25" t="s">
        <v>10</v>
      </c>
      <c r="G92" s="70">
        <v>200000</v>
      </c>
      <c r="H92" s="27" t="s">
        <v>31</v>
      </c>
    </row>
  </sheetData>
  <sortState ref="C68:H90">
    <sortCondition ref="C68"/>
  </sortState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1"/>
  <sheetViews>
    <sheetView topLeftCell="A29" workbookViewId="0">
      <selection activeCell="A4" sqref="A4:XFD41"/>
    </sheetView>
  </sheetViews>
  <sheetFormatPr defaultRowHeight="16.5" x14ac:dyDescent="0.3"/>
  <cols>
    <col min="1" max="1" width="1.625" customWidth="1"/>
    <col min="2" max="2" width="9" style="50" customWidth="1"/>
    <col min="3" max="3" width="13.625" customWidth="1"/>
    <col min="4" max="4" width="16.75" style="50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71" t="s">
        <v>37</v>
      </c>
      <c r="C2" s="71"/>
      <c r="D2" s="71"/>
      <c r="E2" s="71"/>
      <c r="F2" s="71"/>
      <c r="G2" s="71"/>
      <c r="H2" s="71"/>
    </row>
    <row r="3" spans="2:8" ht="18" thickBot="1" x14ac:dyDescent="0.35">
      <c r="H3" s="1" t="s">
        <v>6</v>
      </c>
    </row>
    <row r="4" spans="2:8" ht="36.75" customHeight="1" thickBot="1" x14ac:dyDescent="0.35">
      <c r="B4" s="36" t="s">
        <v>7</v>
      </c>
      <c r="C4" s="30" t="s">
        <v>0</v>
      </c>
      <c r="D4" s="30" t="s">
        <v>1</v>
      </c>
      <c r="E4" s="30" t="s">
        <v>2</v>
      </c>
      <c r="F4" s="30" t="s">
        <v>3</v>
      </c>
      <c r="G4" s="37" t="s">
        <v>4</v>
      </c>
      <c r="H4" s="38" t="s">
        <v>5</v>
      </c>
    </row>
    <row r="5" spans="2:8" ht="36.75" customHeight="1" thickTop="1" x14ac:dyDescent="0.3">
      <c r="B5" s="80" t="s">
        <v>11</v>
      </c>
      <c r="C5" s="81"/>
      <c r="D5" s="81"/>
      <c r="E5" s="81"/>
      <c r="F5" s="81"/>
      <c r="G5" s="82">
        <f>SUM(G6,G9,G16,G22,G30)</f>
        <v>2581000</v>
      </c>
      <c r="H5" s="83"/>
    </row>
    <row r="6" spans="2:8" ht="36.75" customHeight="1" x14ac:dyDescent="0.3">
      <c r="B6" s="39" t="s">
        <v>8</v>
      </c>
      <c r="C6" s="32" t="s">
        <v>12</v>
      </c>
      <c r="D6" s="32" t="s">
        <v>12</v>
      </c>
      <c r="E6" s="32" t="s">
        <v>12</v>
      </c>
      <c r="F6" s="32" t="s">
        <v>12</v>
      </c>
      <c r="G6" s="40">
        <f>SUM(G7:G8)</f>
        <v>175000</v>
      </c>
      <c r="H6" s="41"/>
    </row>
    <row r="7" spans="2:8" ht="36.75" customHeight="1" x14ac:dyDescent="0.3">
      <c r="B7" s="42">
        <v>1</v>
      </c>
      <c r="C7" s="43">
        <v>44200</v>
      </c>
      <c r="D7" s="33" t="s">
        <v>9</v>
      </c>
      <c r="E7" s="33" t="s">
        <v>135</v>
      </c>
      <c r="F7" s="33" t="s">
        <v>10</v>
      </c>
      <c r="G7" s="44">
        <v>80000</v>
      </c>
      <c r="H7" s="45" t="s">
        <v>31</v>
      </c>
    </row>
    <row r="8" spans="2:8" ht="36.75" customHeight="1" x14ac:dyDescent="0.3">
      <c r="B8" s="42">
        <v>2</v>
      </c>
      <c r="C8" s="43">
        <v>44204</v>
      </c>
      <c r="D8" s="33" t="s">
        <v>9</v>
      </c>
      <c r="E8" s="33" t="s">
        <v>135</v>
      </c>
      <c r="F8" s="33" t="s">
        <v>10</v>
      </c>
      <c r="G8" s="44">
        <v>95000</v>
      </c>
      <c r="H8" s="45" t="s">
        <v>31</v>
      </c>
    </row>
    <row r="9" spans="2:8" ht="36.75" customHeight="1" x14ac:dyDescent="0.3">
      <c r="B9" s="46" t="s">
        <v>58</v>
      </c>
      <c r="C9" s="34"/>
      <c r="D9" s="34"/>
      <c r="E9" s="34"/>
      <c r="F9" s="34"/>
      <c r="G9" s="47">
        <f>SUM(G10:G15)</f>
        <v>604000</v>
      </c>
      <c r="H9" s="48"/>
    </row>
    <row r="10" spans="2:8" ht="36.75" customHeight="1" x14ac:dyDescent="0.3">
      <c r="B10" s="42">
        <v>1</v>
      </c>
      <c r="C10" s="43">
        <v>44287</v>
      </c>
      <c r="D10" s="33" t="s">
        <v>137</v>
      </c>
      <c r="E10" s="33" t="s">
        <v>138</v>
      </c>
      <c r="F10" s="33" t="s">
        <v>139</v>
      </c>
      <c r="G10" s="44">
        <v>54000</v>
      </c>
      <c r="H10" s="45" t="s">
        <v>141</v>
      </c>
    </row>
    <row r="11" spans="2:8" ht="36.75" customHeight="1" x14ac:dyDescent="0.3">
      <c r="B11" s="42">
        <v>2</v>
      </c>
      <c r="C11" s="43">
        <v>44291</v>
      </c>
      <c r="D11" s="33" t="s">
        <v>142</v>
      </c>
      <c r="E11" s="33" t="s">
        <v>135</v>
      </c>
      <c r="F11" s="33" t="s">
        <v>139</v>
      </c>
      <c r="G11" s="44">
        <v>92000</v>
      </c>
      <c r="H11" s="45" t="s">
        <v>141</v>
      </c>
    </row>
    <row r="12" spans="2:8" ht="36.75" customHeight="1" x14ac:dyDescent="0.3">
      <c r="B12" s="42">
        <v>3</v>
      </c>
      <c r="C12" s="43">
        <v>44294</v>
      </c>
      <c r="D12" s="33" t="s">
        <v>143</v>
      </c>
      <c r="E12" s="33" t="s">
        <v>135</v>
      </c>
      <c r="F12" s="33" t="s">
        <v>139</v>
      </c>
      <c r="G12" s="44">
        <v>120000</v>
      </c>
      <c r="H12" s="45" t="s">
        <v>141</v>
      </c>
    </row>
    <row r="13" spans="2:8" ht="36.75" customHeight="1" x14ac:dyDescent="0.3">
      <c r="B13" s="42">
        <v>4</v>
      </c>
      <c r="C13" s="43">
        <v>44300</v>
      </c>
      <c r="D13" s="33" t="s">
        <v>144</v>
      </c>
      <c r="E13" s="33" t="s">
        <v>135</v>
      </c>
      <c r="F13" s="33" t="s">
        <v>139</v>
      </c>
      <c r="G13" s="44">
        <v>110000</v>
      </c>
      <c r="H13" s="45" t="s">
        <v>141</v>
      </c>
    </row>
    <row r="14" spans="2:8" ht="36.75" customHeight="1" x14ac:dyDescent="0.3">
      <c r="B14" s="42">
        <v>5</v>
      </c>
      <c r="C14" s="43">
        <v>44315</v>
      </c>
      <c r="D14" s="33" t="s">
        <v>143</v>
      </c>
      <c r="E14" s="33" t="s">
        <v>135</v>
      </c>
      <c r="F14" s="33" t="s">
        <v>139</v>
      </c>
      <c r="G14" s="44">
        <v>108000</v>
      </c>
      <c r="H14" s="45" t="s">
        <v>141</v>
      </c>
    </row>
    <row r="15" spans="2:8" ht="36.75" customHeight="1" x14ac:dyDescent="0.3">
      <c r="B15" s="42">
        <v>6</v>
      </c>
      <c r="C15" s="43">
        <v>44316</v>
      </c>
      <c r="D15" s="33" t="s">
        <v>145</v>
      </c>
      <c r="E15" s="33" t="s">
        <v>135</v>
      </c>
      <c r="F15" s="33" t="s">
        <v>139</v>
      </c>
      <c r="G15" s="44">
        <v>120000</v>
      </c>
      <c r="H15" s="45" t="s">
        <v>141</v>
      </c>
    </row>
    <row r="16" spans="2:8" ht="36.75" customHeight="1" x14ac:dyDescent="0.3">
      <c r="B16" s="46" t="s">
        <v>58</v>
      </c>
      <c r="C16" s="34"/>
      <c r="D16" s="34"/>
      <c r="E16" s="34"/>
      <c r="F16" s="34"/>
      <c r="G16" s="47">
        <f>SUM(G17:G21)</f>
        <v>575000</v>
      </c>
      <c r="H16" s="48"/>
    </row>
    <row r="17" spans="2:8" ht="36.75" customHeight="1" x14ac:dyDescent="0.3">
      <c r="B17" s="42">
        <v>1</v>
      </c>
      <c r="C17" s="43">
        <v>44323</v>
      </c>
      <c r="D17" s="33" t="s">
        <v>143</v>
      </c>
      <c r="E17" s="33" t="s">
        <v>135</v>
      </c>
      <c r="F17" s="33" t="s">
        <v>63</v>
      </c>
      <c r="G17" s="44">
        <v>100000</v>
      </c>
      <c r="H17" s="45" t="s">
        <v>31</v>
      </c>
    </row>
    <row r="18" spans="2:8" ht="36.75" customHeight="1" x14ac:dyDescent="0.3">
      <c r="B18" s="42">
        <v>2</v>
      </c>
      <c r="C18" s="43">
        <v>44327</v>
      </c>
      <c r="D18" s="33" t="s">
        <v>146</v>
      </c>
      <c r="E18" s="33" t="s">
        <v>135</v>
      </c>
      <c r="F18" s="33" t="s">
        <v>63</v>
      </c>
      <c r="G18" s="44">
        <v>120000</v>
      </c>
      <c r="H18" s="45" t="s">
        <v>31</v>
      </c>
    </row>
    <row r="19" spans="2:8" ht="36.75" customHeight="1" x14ac:dyDescent="0.3">
      <c r="B19" s="42">
        <v>3</v>
      </c>
      <c r="C19" s="43">
        <v>44330</v>
      </c>
      <c r="D19" s="33" t="s">
        <v>147</v>
      </c>
      <c r="E19" s="33" t="s">
        <v>135</v>
      </c>
      <c r="F19" s="33" t="s">
        <v>63</v>
      </c>
      <c r="G19" s="44">
        <v>130000</v>
      </c>
      <c r="H19" s="45" t="s">
        <v>31</v>
      </c>
    </row>
    <row r="20" spans="2:8" ht="36.75" customHeight="1" x14ac:dyDescent="0.3">
      <c r="B20" s="42">
        <v>4</v>
      </c>
      <c r="C20" s="43">
        <v>44334</v>
      </c>
      <c r="D20" s="33" t="s">
        <v>148</v>
      </c>
      <c r="E20" s="33" t="s">
        <v>135</v>
      </c>
      <c r="F20" s="33" t="s">
        <v>150</v>
      </c>
      <c r="G20" s="44">
        <v>120000</v>
      </c>
      <c r="H20" s="45" t="s">
        <v>31</v>
      </c>
    </row>
    <row r="21" spans="2:8" ht="36.75" customHeight="1" x14ac:dyDescent="0.3">
      <c r="B21" s="42">
        <v>5</v>
      </c>
      <c r="C21" s="43">
        <v>44336</v>
      </c>
      <c r="D21" s="33" t="s">
        <v>149</v>
      </c>
      <c r="E21" s="33" t="s">
        <v>133</v>
      </c>
      <c r="F21" s="33" t="s">
        <v>150</v>
      </c>
      <c r="G21" s="44">
        <v>105000</v>
      </c>
      <c r="H21" s="45" t="s">
        <v>31</v>
      </c>
    </row>
    <row r="22" spans="2:8" ht="36.75" customHeight="1" x14ac:dyDescent="0.3">
      <c r="B22" s="46" t="s">
        <v>58</v>
      </c>
      <c r="C22" s="34"/>
      <c r="D22" s="34"/>
      <c r="E22" s="34"/>
      <c r="F22" s="34"/>
      <c r="G22" s="47">
        <f>SUM(G23:G29)</f>
        <v>996000</v>
      </c>
      <c r="H22" s="48"/>
    </row>
    <row r="23" spans="2:8" ht="36.75" customHeight="1" x14ac:dyDescent="0.3">
      <c r="B23" s="42">
        <v>1</v>
      </c>
      <c r="C23" s="64">
        <v>44349</v>
      </c>
      <c r="D23" s="59" t="s">
        <v>183</v>
      </c>
      <c r="E23" s="33" t="s">
        <v>193</v>
      </c>
      <c r="F23" s="33" t="s">
        <v>189</v>
      </c>
      <c r="G23" s="65">
        <v>120000</v>
      </c>
      <c r="H23" s="45" t="s">
        <v>194</v>
      </c>
    </row>
    <row r="24" spans="2:8" ht="36.75" customHeight="1" x14ac:dyDescent="0.3">
      <c r="B24" s="42">
        <v>2</v>
      </c>
      <c r="C24" s="64">
        <v>44357</v>
      </c>
      <c r="D24" s="59" t="s">
        <v>184</v>
      </c>
      <c r="E24" s="33" t="s">
        <v>193</v>
      </c>
      <c r="F24" s="33" t="s">
        <v>190</v>
      </c>
      <c r="G24" s="65">
        <v>150000</v>
      </c>
      <c r="H24" s="45" t="s">
        <v>194</v>
      </c>
    </row>
    <row r="25" spans="2:8" ht="36.75" customHeight="1" x14ac:dyDescent="0.3">
      <c r="B25" s="42">
        <v>3</v>
      </c>
      <c r="C25" s="64">
        <v>44361</v>
      </c>
      <c r="D25" s="59" t="s">
        <v>185</v>
      </c>
      <c r="E25" s="33" t="s">
        <v>193</v>
      </c>
      <c r="F25" s="33" t="s">
        <v>191</v>
      </c>
      <c r="G25" s="65">
        <v>178000</v>
      </c>
      <c r="H25" s="45" t="s">
        <v>194</v>
      </c>
    </row>
    <row r="26" spans="2:8" ht="36.75" customHeight="1" x14ac:dyDescent="0.3">
      <c r="B26" s="42">
        <v>4</v>
      </c>
      <c r="C26" s="64">
        <v>44361</v>
      </c>
      <c r="D26" s="59" t="s">
        <v>176</v>
      </c>
      <c r="E26" s="33" t="s">
        <v>193</v>
      </c>
      <c r="F26" s="33" t="s">
        <v>191</v>
      </c>
      <c r="G26" s="65">
        <v>48000</v>
      </c>
      <c r="H26" s="45" t="s">
        <v>194</v>
      </c>
    </row>
    <row r="27" spans="2:8" ht="36.75" customHeight="1" x14ac:dyDescent="0.3">
      <c r="B27" s="42">
        <v>5</v>
      </c>
      <c r="C27" s="64">
        <v>44364</v>
      </c>
      <c r="D27" s="59" t="s">
        <v>186</v>
      </c>
      <c r="E27" s="33" t="s">
        <v>193</v>
      </c>
      <c r="F27" s="33" t="s">
        <v>191</v>
      </c>
      <c r="G27" s="65">
        <v>152000</v>
      </c>
      <c r="H27" s="45" t="s">
        <v>194</v>
      </c>
    </row>
    <row r="28" spans="2:8" ht="36.75" customHeight="1" x14ac:dyDescent="0.3">
      <c r="B28" s="42">
        <v>6</v>
      </c>
      <c r="C28" s="64">
        <v>44368</v>
      </c>
      <c r="D28" s="59" t="s">
        <v>187</v>
      </c>
      <c r="E28" s="33" t="s">
        <v>193</v>
      </c>
      <c r="F28" s="33" t="s">
        <v>192</v>
      </c>
      <c r="G28" s="65">
        <v>108000</v>
      </c>
      <c r="H28" s="45" t="s">
        <v>194</v>
      </c>
    </row>
    <row r="29" spans="2:8" ht="36.75" customHeight="1" x14ac:dyDescent="0.3">
      <c r="B29" s="42">
        <v>7</v>
      </c>
      <c r="C29" s="64">
        <v>44372</v>
      </c>
      <c r="D29" s="59" t="s">
        <v>182</v>
      </c>
      <c r="E29" s="33" t="s">
        <v>193</v>
      </c>
      <c r="F29" s="33" t="s">
        <v>191</v>
      </c>
      <c r="G29" s="65">
        <v>240000</v>
      </c>
      <c r="H29" s="45" t="s">
        <v>194</v>
      </c>
    </row>
    <row r="30" spans="2:8" ht="36.75" customHeight="1" x14ac:dyDescent="0.3">
      <c r="B30" s="46" t="s">
        <v>58</v>
      </c>
      <c r="C30" s="34"/>
      <c r="D30" s="34"/>
      <c r="E30" s="34"/>
      <c r="F30" s="34"/>
      <c r="G30" s="47">
        <f>SUM(G31:G33)</f>
        <v>231000</v>
      </c>
      <c r="H30" s="48"/>
    </row>
    <row r="31" spans="2:8" ht="36.75" customHeight="1" x14ac:dyDescent="0.3">
      <c r="B31" s="42">
        <v>1</v>
      </c>
      <c r="C31" s="58">
        <v>44386.879201388889</v>
      </c>
      <c r="D31" s="59" t="s">
        <v>188</v>
      </c>
      <c r="E31" s="33" t="s">
        <v>133</v>
      </c>
      <c r="F31" s="33" t="s">
        <v>150</v>
      </c>
      <c r="G31" s="65">
        <v>106000</v>
      </c>
      <c r="H31" s="45" t="s">
        <v>66</v>
      </c>
    </row>
    <row r="32" spans="2:8" ht="36.75" customHeight="1" x14ac:dyDescent="0.3">
      <c r="B32" s="42">
        <v>2</v>
      </c>
      <c r="C32" s="58">
        <v>44390.824502314812</v>
      </c>
      <c r="D32" s="59" t="s">
        <v>219</v>
      </c>
      <c r="E32" s="33" t="s">
        <v>133</v>
      </c>
      <c r="F32" s="33" t="s">
        <v>150</v>
      </c>
      <c r="G32" s="65">
        <v>80000</v>
      </c>
      <c r="H32" s="45" t="s">
        <v>31</v>
      </c>
    </row>
    <row r="33" spans="2:8" ht="36.75" customHeight="1" x14ac:dyDescent="0.3">
      <c r="B33" s="42">
        <v>3</v>
      </c>
      <c r="C33" s="58">
        <v>44399.536111111112</v>
      </c>
      <c r="D33" s="59" t="s">
        <v>176</v>
      </c>
      <c r="E33" s="33" t="s">
        <v>133</v>
      </c>
      <c r="F33" s="33" t="s">
        <v>10</v>
      </c>
      <c r="G33" s="65">
        <v>45000</v>
      </c>
      <c r="H33" s="45" t="s">
        <v>31</v>
      </c>
    </row>
    <row r="34" spans="2:8" ht="36.75" customHeight="1" x14ac:dyDescent="0.3">
      <c r="B34" s="46" t="s">
        <v>58</v>
      </c>
      <c r="C34" s="34"/>
      <c r="D34" s="34"/>
      <c r="E34" s="34"/>
      <c r="F34" s="34"/>
      <c r="G34" s="47">
        <f>SUM(G35:G41)</f>
        <v>1023000</v>
      </c>
      <c r="H34" s="48"/>
    </row>
    <row r="35" spans="2:8" ht="36.75" customHeight="1" x14ac:dyDescent="0.3">
      <c r="B35" s="15">
        <v>1</v>
      </c>
      <c r="C35" s="58">
        <v>44445</v>
      </c>
      <c r="D35" s="61" t="s">
        <v>220</v>
      </c>
      <c r="E35" s="33" t="s">
        <v>133</v>
      </c>
      <c r="F35" s="33" t="s">
        <v>10</v>
      </c>
      <c r="G35" s="60">
        <v>120000</v>
      </c>
      <c r="H35" s="45" t="s">
        <v>31</v>
      </c>
    </row>
    <row r="36" spans="2:8" ht="36.75" customHeight="1" x14ac:dyDescent="0.3">
      <c r="B36" s="15">
        <v>2</v>
      </c>
      <c r="C36" s="58">
        <v>44446</v>
      </c>
      <c r="D36" s="61" t="s">
        <v>220</v>
      </c>
      <c r="E36" s="33" t="s">
        <v>133</v>
      </c>
      <c r="F36" s="33" t="s">
        <v>10</v>
      </c>
      <c r="G36" s="60">
        <v>150000</v>
      </c>
      <c r="H36" s="45" t="s">
        <v>31</v>
      </c>
    </row>
    <row r="37" spans="2:8" ht="36.75" customHeight="1" x14ac:dyDescent="0.3">
      <c r="B37" s="15">
        <v>3</v>
      </c>
      <c r="C37" s="58">
        <v>44448</v>
      </c>
      <c r="D37" s="61" t="s">
        <v>220</v>
      </c>
      <c r="E37" s="33" t="s">
        <v>133</v>
      </c>
      <c r="F37" s="33" t="s">
        <v>10</v>
      </c>
      <c r="G37" s="60">
        <v>180000</v>
      </c>
      <c r="H37" s="45" t="s">
        <v>31</v>
      </c>
    </row>
    <row r="38" spans="2:8" ht="36.75" customHeight="1" x14ac:dyDescent="0.3">
      <c r="B38" s="15">
        <v>4</v>
      </c>
      <c r="C38" s="58">
        <v>44455</v>
      </c>
      <c r="D38" s="61" t="s">
        <v>220</v>
      </c>
      <c r="E38" s="33" t="s">
        <v>133</v>
      </c>
      <c r="F38" s="33" t="s">
        <v>10</v>
      </c>
      <c r="G38" s="60">
        <v>170000</v>
      </c>
      <c r="H38" s="45" t="s">
        <v>31</v>
      </c>
    </row>
    <row r="39" spans="2:8" ht="36.75" customHeight="1" x14ac:dyDescent="0.3">
      <c r="B39" s="15">
        <v>5</v>
      </c>
      <c r="C39" s="58">
        <v>44463</v>
      </c>
      <c r="D39" s="61" t="s">
        <v>220</v>
      </c>
      <c r="E39" s="33" t="s">
        <v>133</v>
      </c>
      <c r="F39" s="33" t="s">
        <v>10</v>
      </c>
      <c r="G39" s="60">
        <v>170000</v>
      </c>
      <c r="H39" s="45" t="s">
        <v>31</v>
      </c>
    </row>
    <row r="40" spans="2:8" ht="36.75" customHeight="1" x14ac:dyDescent="0.3">
      <c r="B40" s="15">
        <v>6</v>
      </c>
      <c r="C40" s="58">
        <v>44467</v>
      </c>
      <c r="D40" s="61" t="s">
        <v>197</v>
      </c>
      <c r="E40" s="33" t="s">
        <v>133</v>
      </c>
      <c r="F40" s="33" t="s">
        <v>10</v>
      </c>
      <c r="G40" s="60">
        <v>67000</v>
      </c>
      <c r="H40" s="45" t="s">
        <v>31</v>
      </c>
    </row>
    <row r="41" spans="2:8" ht="36.75" customHeight="1" thickBot="1" x14ac:dyDescent="0.35">
      <c r="B41" s="24">
        <v>7</v>
      </c>
      <c r="C41" s="69">
        <v>44469</v>
      </c>
      <c r="D41" s="79" t="s">
        <v>220</v>
      </c>
      <c r="E41" s="35" t="s">
        <v>133</v>
      </c>
      <c r="F41" s="35" t="s">
        <v>10</v>
      </c>
      <c r="G41" s="70">
        <v>166000</v>
      </c>
      <c r="H41" s="49" t="s">
        <v>31</v>
      </c>
    </row>
  </sheetData>
  <sortState ref="C34:H40">
    <sortCondition ref="C34"/>
  </sortState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4"/>
  <sheetViews>
    <sheetView topLeftCell="A52" workbookViewId="0">
      <selection activeCell="C60" sqref="C60"/>
    </sheetView>
  </sheetViews>
  <sheetFormatPr defaultRowHeight="16.5" x14ac:dyDescent="0.3"/>
  <cols>
    <col min="1" max="1" width="1.625" customWidth="1"/>
    <col min="2" max="2" width="9" style="50" customWidth="1"/>
    <col min="3" max="3" width="13.625" style="50" customWidth="1"/>
    <col min="4" max="4" width="16.75" style="50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71" t="s">
        <v>30</v>
      </c>
      <c r="C2" s="71"/>
      <c r="D2" s="71"/>
      <c r="E2" s="71"/>
      <c r="F2" s="71"/>
      <c r="G2" s="71"/>
      <c r="H2" s="71"/>
    </row>
    <row r="3" spans="2:8" ht="18" thickBot="1" x14ac:dyDescent="0.35">
      <c r="H3" s="1" t="s">
        <v>6</v>
      </c>
    </row>
    <row r="4" spans="2:8" ht="33.75" customHeight="1" x14ac:dyDescent="0.3">
      <c r="B4" s="88" t="s">
        <v>7</v>
      </c>
      <c r="C4" s="89" t="s">
        <v>0</v>
      </c>
      <c r="D4" s="89" t="s">
        <v>1</v>
      </c>
      <c r="E4" s="89" t="s">
        <v>2</v>
      </c>
      <c r="F4" s="89" t="s">
        <v>3</v>
      </c>
      <c r="G4" s="90" t="s">
        <v>4</v>
      </c>
      <c r="H4" s="91" t="s">
        <v>5</v>
      </c>
    </row>
    <row r="5" spans="2:8" ht="33.75" customHeight="1" x14ac:dyDescent="0.3">
      <c r="B5" s="15" t="s">
        <v>11</v>
      </c>
      <c r="C5" s="17"/>
      <c r="D5" s="17"/>
      <c r="E5" s="17"/>
      <c r="F5" s="17"/>
      <c r="G5" s="18">
        <f>SUM(G6,G12,G18,G26,G33,G37,G42)</f>
        <v>8916000</v>
      </c>
      <c r="H5" s="19"/>
    </row>
    <row r="6" spans="2:8" ht="33.75" customHeight="1" x14ac:dyDescent="0.3">
      <c r="B6" s="11" t="s">
        <v>8</v>
      </c>
      <c r="C6" s="12"/>
      <c r="D6" s="12"/>
      <c r="E6" s="12"/>
      <c r="F6" s="12"/>
      <c r="G6" s="13">
        <f>SUM(G7:G11)</f>
        <v>580000</v>
      </c>
      <c r="H6" s="14"/>
    </row>
    <row r="7" spans="2:8" ht="33.75" customHeight="1" x14ac:dyDescent="0.3">
      <c r="B7" s="15">
        <v>1</v>
      </c>
      <c r="C7" s="16">
        <v>44200</v>
      </c>
      <c r="D7" s="17" t="s">
        <v>13</v>
      </c>
      <c r="E7" s="17" t="s">
        <v>135</v>
      </c>
      <c r="F7" s="17" t="s">
        <v>14</v>
      </c>
      <c r="G7" s="18">
        <v>150000</v>
      </c>
      <c r="H7" s="19" t="s">
        <v>31</v>
      </c>
    </row>
    <row r="8" spans="2:8" ht="33.75" customHeight="1" x14ac:dyDescent="0.3">
      <c r="B8" s="15">
        <v>2</v>
      </c>
      <c r="C8" s="16">
        <v>44211</v>
      </c>
      <c r="D8" s="17" t="s">
        <v>15</v>
      </c>
      <c r="E8" s="17" t="s">
        <v>135</v>
      </c>
      <c r="F8" s="17" t="s">
        <v>14</v>
      </c>
      <c r="G8" s="18">
        <v>101000</v>
      </c>
      <c r="H8" s="19" t="s">
        <v>33</v>
      </c>
    </row>
    <row r="9" spans="2:8" ht="33.75" customHeight="1" x14ac:dyDescent="0.3">
      <c r="B9" s="15">
        <v>3</v>
      </c>
      <c r="C9" s="16">
        <v>44216</v>
      </c>
      <c r="D9" s="17" t="s">
        <v>16</v>
      </c>
      <c r="E9" s="17" t="s">
        <v>135</v>
      </c>
      <c r="F9" s="17" t="s">
        <v>14</v>
      </c>
      <c r="G9" s="18">
        <v>105000</v>
      </c>
      <c r="H9" s="19" t="s">
        <v>31</v>
      </c>
    </row>
    <row r="10" spans="2:8" ht="33.75" customHeight="1" x14ac:dyDescent="0.3">
      <c r="B10" s="15">
        <v>4</v>
      </c>
      <c r="C10" s="16">
        <v>44222</v>
      </c>
      <c r="D10" s="17" t="s">
        <v>51</v>
      </c>
      <c r="E10" s="17" t="s">
        <v>135</v>
      </c>
      <c r="F10" s="17" t="s">
        <v>10</v>
      </c>
      <c r="G10" s="18">
        <v>120000</v>
      </c>
      <c r="H10" s="19" t="s">
        <v>50</v>
      </c>
    </row>
    <row r="11" spans="2:8" ht="33.75" customHeight="1" x14ac:dyDescent="0.3">
      <c r="B11" s="15">
        <v>5</v>
      </c>
      <c r="C11" s="16">
        <v>44224</v>
      </c>
      <c r="D11" s="17" t="s">
        <v>44</v>
      </c>
      <c r="E11" s="17" t="s">
        <v>135</v>
      </c>
      <c r="F11" s="17" t="s">
        <v>45</v>
      </c>
      <c r="G11" s="18">
        <v>104000</v>
      </c>
      <c r="H11" s="19" t="s">
        <v>56</v>
      </c>
    </row>
    <row r="12" spans="2:8" ht="33.75" customHeight="1" x14ac:dyDescent="0.3">
      <c r="B12" s="20" t="s">
        <v>58</v>
      </c>
      <c r="C12" s="21"/>
      <c r="D12" s="21"/>
      <c r="E12" s="21"/>
      <c r="F12" s="21"/>
      <c r="G12" s="22">
        <f>SUM(G13:G17)</f>
        <v>501000</v>
      </c>
      <c r="H12" s="23"/>
    </row>
    <row r="13" spans="2:8" ht="33.75" customHeight="1" x14ac:dyDescent="0.3">
      <c r="B13" s="15">
        <v>1</v>
      </c>
      <c r="C13" s="16">
        <v>44236</v>
      </c>
      <c r="D13" s="17" t="s">
        <v>69</v>
      </c>
      <c r="E13" s="17" t="s">
        <v>135</v>
      </c>
      <c r="F13" s="17" t="s">
        <v>63</v>
      </c>
      <c r="G13" s="18">
        <v>120000</v>
      </c>
      <c r="H13" s="19" t="s">
        <v>70</v>
      </c>
    </row>
    <row r="14" spans="2:8" ht="33.75" customHeight="1" x14ac:dyDescent="0.3">
      <c r="B14" s="15">
        <v>2</v>
      </c>
      <c r="C14" s="16">
        <v>44236</v>
      </c>
      <c r="D14" s="17" t="s">
        <v>71</v>
      </c>
      <c r="E14" s="17" t="s">
        <v>135</v>
      </c>
      <c r="F14" s="17" t="s">
        <v>60</v>
      </c>
      <c r="G14" s="18">
        <v>56000</v>
      </c>
      <c r="H14" s="19" t="s">
        <v>57</v>
      </c>
    </row>
    <row r="15" spans="2:8" ht="33.75" customHeight="1" x14ac:dyDescent="0.3">
      <c r="B15" s="15">
        <v>3</v>
      </c>
      <c r="C15" s="16">
        <v>44243</v>
      </c>
      <c r="D15" s="17" t="s">
        <v>65</v>
      </c>
      <c r="E15" s="17" t="s">
        <v>135</v>
      </c>
      <c r="F15" s="17" t="s">
        <v>60</v>
      </c>
      <c r="G15" s="18">
        <v>120000</v>
      </c>
      <c r="H15" s="19" t="s">
        <v>72</v>
      </c>
    </row>
    <row r="16" spans="2:8" ht="33.75" customHeight="1" x14ac:dyDescent="0.3">
      <c r="B16" s="15">
        <v>4</v>
      </c>
      <c r="C16" s="16">
        <v>44243</v>
      </c>
      <c r="D16" s="17" t="s">
        <v>73</v>
      </c>
      <c r="E16" s="17" t="s">
        <v>135</v>
      </c>
      <c r="F16" s="17" t="s">
        <v>60</v>
      </c>
      <c r="G16" s="18">
        <v>85000</v>
      </c>
      <c r="H16" s="19" t="s">
        <v>56</v>
      </c>
    </row>
    <row r="17" spans="2:8" ht="33.75" customHeight="1" x14ac:dyDescent="0.3">
      <c r="B17" s="15">
        <v>5</v>
      </c>
      <c r="C17" s="16">
        <v>44253</v>
      </c>
      <c r="D17" s="17" t="s">
        <v>13</v>
      </c>
      <c r="E17" s="17" t="s">
        <v>135</v>
      </c>
      <c r="F17" s="17" t="s">
        <v>10</v>
      </c>
      <c r="G17" s="18">
        <v>120000</v>
      </c>
      <c r="H17" s="19" t="s">
        <v>87</v>
      </c>
    </row>
    <row r="18" spans="2:8" ht="33.75" customHeight="1" x14ac:dyDescent="0.3">
      <c r="B18" s="20" t="s">
        <v>78</v>
      </c>
      <c r="C18" s="21"/>
      <c r="D18" s="21"/>
      <c r="E18" s="21"/>
      <c r="F18" s="21"/>
      <c r="G18" s="22">
        <f>SUM(G19:G25)</f>
        <v>716000</v>
      </c>
      <c r="H18" s="23"/>
    </row>
    <row r="19" spans="2:8" ht="33.75" customHeight="1" x14ac:dyDescent="0.3">
      <c r="B19" s="15">
        <v>1</v>
      </c>
      <c r="C19" s="16">
        <v>44258</v>
      </c>
      <c r="D19" s="17" t="s">
        <v>98</v>
      </c>
      <c r="E19" s="17" t="s">
        <v>135</v>
      </c>
      <c r="F19" s="17" t="s">
        <v>99</v>
      </c>
      <c r="G19" s="18">
        <v>120000</v>
      </c>
      <c r="H19" s="19" t="s">
        <v>88</v>
      </c>
    </row>
    <row r="20" spans="2:8" ht="33.75" customHeight="1" x14ac:dyDescent="0.3">
      <c r="B20" s="15">
        <v>2</v>
      </c>
      <c r="C20" s="16">
        <v>44265</v>
      </c>
      <c r="D20" s="17" t="s">
        <v>100</v>
      </c>
      <c r="E20" s="17" t="s">
        <v>135</v>
      </c>
      <c r="F20" s="17" t="s">
        <v>99</v>
      </c>
      <c r="G20" s="18">
        <v>110000</v>
      </c>
      <c r="H20" s="19" t="s">
        <v>66</v>
      </c>
    </row>
    <row r="21" spans="2:8" ht="33.75" customHeight="1" x14ac:dyDescent="0.3">
      <c r="B21" s="15">
        <v>3</v>
      </c>
      <c r="C21" s="16">
        <v>44265</v>
      </c>
      <c r="D21" s="17" t="s">
        <v>101</v>
      </c>
      <c r="E21" s="17" t="s">
        <v>102</v>
      </c>
      <c r="F21" s="17" t="s">
        <v>63</v>
      </c>
      <c r="G21" s="18">
        <v>80000</v>
      </c>
      <c r="H21" s="19" t="s">
        <v>66</v>
      </c>
    </row>
    <row r="22" spans="2:8" ht="33.75" customHeight="1" x14ac:dyDescent="0.3">
      <c r="B22" s="15">
        <v>4</v>
      </c>
      <c r="C22" s="16">
        <v>44267</v>
      </c>
      <c r="D22" s="17" t="s">
        <v>103</v>
      </c>
      <c r="E22" s="17" t="s">
        <v>135</v>
      </c>
      <c r="F22" s="17" t="s">
        <v>104</v>
      </c>
      <c r="G22" s="18">
        <v>120000</v>
      </c>
      <c r="H22" s="19" t="s">
        <v>66</v>
      </c>
    </row>
    <row r="23" spans="2:8" ht="33.75" customHeight="1" x14ac:dyDescent="0.3">
      <c r="B23" s="15">
        <v>5</v>
      </c>
      <c r="C23" s="16">
        <v>44278</v>
      </c>
      <c r="D23" s="17" t="s">
        <v>65</v>
      </c>
      <c r="E23" s="17" t="s">
        <v>135</v>
      </c>
      <c r="F23" s="17" t="s">
        <v>63</v>
      </c>
      <c r="G23" s="18">
        <v>60000</v>
      </c>
      <c r="H23" s="19" t="s">
        <v>105</v>
      </c>
    </row>
    <row r="24" spans="2:8" ht="33.75" customHeight="1" x14ac:dyDescent="0.3">
      <c r="B24" s="15">
        <v>6</v>
      </c>
      <c r="C24" s="16">
        <v>44278</v>
      </c>
      <c r="D24" s="17" t="s">
        <v>103</v>
      </c>
      <c r="E24" s="17" t="s">
        <v>135</v>
      </c>
      <c r="F24" s="17" t="s">
        <v>106</v>
      </c>
      <c r="G24" s="18">
        <v>106000</v>
      </c>
      <c r="H24" s="19" t="s">
        <v>89</v>
      </c>
    </row>
    <row r="25" spans="2:8" ht="33.75" customHeight="1" x14ac:dyDescent="0.3">
      <c r="B25" s="15">
        <v>7</v>
      </c>
      <c r="C25" s="16">
        <v>44280</v>
      </c>
      <c r="D25" s="17" t="s">
        <v>94</v>
      </c>
      <c r="E25" s="17" t="s">
        <v>135</v>
      </c>
      <c r="F25" s="17" t="s">
        <v>95</v>
      </c>
      <c r="G25" s="18">
        <v>120000</v>
      </c>
      <c r="H25" s="19" t="s">
        <v>66</v>
      </c>
    </row>
    <row r="26" spans="2:8" ht="33.75" customHeight="1" x14ac:dyDescent="0.3">
      <c r="B26" s="20" t="s">
        <v>78</v>
      </c>
      <c r="C26" s="21"/>
      <c r="D26" s="21"/>
      <c r="E26" s="21"/>
      <c r="F26" s="21"/>
      <c r="G26" s="22">
        <f>SUM(G27:G32)</f>
        <v>605000</v>
      </c>
      <c r="H26" s="23"/>
    </row>
    <row r="27" spans="2:8" ht="33.75" customHeight="1" x14ac:dyDescent="0.3">
      <c r="B27" s="15">
        <v>1</v>
      </c>
      <c r="C27" s="16">
        <v>44294</v>
      </c>
      <c r="D27" s="17" t="s">
        <v>13</v>
      </c>
      <c r="E27" s="17" t="s">
        <v>135</v>
      </c>
      <c r="F27" s="17" t="s">
        <v>63</v>
      </c>
      <c r="G27" s="18">
        <v>120000</v>
      </c>
      <c r="H27" s="19" t="s">
        <v>31</v>
      </c>
    </row>
    <row r="28" spans="2:8" ht="33.75" customHeight="1" x14ac:dyDescent="0.3">
      <c r="B28" s="15">
        <v>2</v>
      </c>
      <c r="C28" s="16">
        <v>44295</v>
      </c>
      <c r="D28" s="17" t="s">
        <v>142</v>
      </c>
      <c r="E28" s="17" t="s">
        <v>135</v>
      </c>
      <c r="F28" s="17" t="s">
        <v>63</v>
      </c>
      <c r="G28" s="18">
        <v>60000</v>
      </c>
      <c r="H28" s="19" t="s">
        <v>31</v>
      </c>
    </row>
    <row r="29" spans="2:8" ht="33.75" customHeight="1" x14ac:dyDescent="0.3">
      <c r="B29" s="15">
        <v>3</v>
      </c>
      <c r="C29" s="16">
        <v>44300</v>
      </c>
      <c r="D29" s="17" t="s">
        <v>13</v>
      </c>
      <c r="E29" s="17" t="s">
        <v>135</v>
      </c>
      <c r="F29" s="17" t="s">
        <v>63</v>
      </c>
      <c r="G29" s="18">
        <v>105000</v>
      </c>
      <c r="H29" s="19" t="s">
        <v>31</v>
      </c>
    </row>
    <row r="30" spans="2:8" ht="33.75" customHeight="1" x14ac:dyDescent="0.3">
      <c r="B30" s="15">
        <v>4</v>
      </c>
      <c r="C30" s="16">
        <v>44301</v>
      </c>
      <c r="D30" s="17" t="s">
        <v>151</v>
      </c>
      <c r="E30" s="17" t="s">
        <v>135</v>
      </c>
      <c r="F30" s="17" t="s">
        <v>63</v>
      </c>
      <c r="G30" s="18">
        <v>90000</v>
      </c>
      <c r="H30" s="19" t="s">
        <v>31</v>
      </c>
    </row>
    <row r="31" spans="2:8" ht="33.75" customHeight="1" x14ac:dyDescent="0.3">
      <c r="B31" s="15">
        <v>5</v>
      </c>
      <c r="C31" s="16">
        <v>44309</v>
      </c>
      <c r="D31" s="17" t="s">
        <v>13</v>
      </c>
      <c r="E31" s="17" t="s">
        <v>135</v>
      </c>
      <c r="F31" s="17" t="s">
        <v>63</v>
      </c>
      <c r="G31" s="18">
        <v>110000</v>
      </c>
      <c r="H31" s="19" t="s">
        <v>31</v>
      </c>
    </row>
    <row r="32" spans="2:8" ht="33.75" customHeight="1" x14ac:dyDescent="0.3">
      <c r="B32" s="15">
        <v>6</v>
      </c>
      <c r="C32" s="16">
        <v>44316</v>
      </c>
      <c r="D32" s="17" t="s">
        <v>143</v>
      </c>
      <c r="E32" s="17" t="s">
        <v>135</v>
      </c>
      <c r="F32" s="17" t="s">
        <v>63</v>
      </c>
      <c r="G32" s="18">
        <v>120000</v>
      </c>
      <c r="H32" s="19" t="s">
        <v>31</v>
      </c>
    </row>
    <row r="33" spans="2:8" ht="33.75" customHeight="1" x14ac:dyDescent="0.3">
      <c r="B33" s="20" t="s">
        <v>78</v>
      </c>
      <c r="C33" s="21"/>
      <c r="D33" s="21"/>
      <c r="E33" s="21"/>
      <c r="F33" s="21"/>
      <c r="G33" s="22">
        <f>SUM(G34:G36)</f>
        <v>361000</v>
      </c>
      <c r="H33" s="23"/>
    </row>
    <row r="34" spans="2:8" ht="33.75" customHeight="1" x14ac:dyDescent="0.3">
      <c r="B34" s="15">
        <v>1</v>
      </c>
      <c r="C34" s="16">
        <v>44336</v>
      </c>
      <c r="D34" s="17" t="s">
        <v>152</v>
      </c>
      <c r="E34" s="17" t="s">
        <v>135</v>
      </c>
      <c r="F34" s="17" t="s">
        <v>19</v>
      </c>
      <c r="G34" s="18">
        <v>172000</v>
      </c>
      <c r="H34" s="19" t="s">
        <v>31</v>
      </c>
    </row>
    <row r="35" spans="2:8" ht="33.75" customHeight="1" x14ac:dyDescent="0.3">
      <c r="B35" s="15">
        <v>2</v>
      </c>
      <c r="C35" s="16">
        <v>44342</v>
      </c>
      <c r="D35" s="17" t="s">
        <v>153</v>
      </c>
      <c r="E35" s="17" t="s">
        <v>135</v>
      </c>
      <c r="F35" s="17" t="s">
        <v>19</v>
      </c>
      <c r="G35" s="18">
        <v>74000</v>
      </c>
      <c r="H35" s="19" t="s">
        <v>31</v>
      </c>
    </row>
    <row r="36" spans="2:8" ht="33.75" customHeight="1" x14ac:dyDescent="0.3">
      <c r="B36" s="15">
        <v>3</v>
      </c>
      <c r="C36" s="16">
        <v>44344</v>
      </c>
      <c r="D36" s="17" t="s">
        <v>154</v>
      </c>
      <c r="E36" s="17" t="s">
        <v>133</v>
      </c>
      <c r="F36" s="17" t="s">
        <v>19</v>
      </c>
      <c r="G36" s="18">
        <v>115000</v>
      </c>
      <c r="H36" s="19" t="s">
        <v>66</v>
      </c>
    </row>
    <row r="37" spans="2:8" ht="33.75" customHeight="1" x14ac:dyDescent="0.3">
      <c r="B37" s="20" t="s">
        <v>78</v>
      </c>
      <c r="C37" s="21"/>
      <c r="D37" s="21"/>
      <c r="E37" s="21"/>
      <c r="F37" s="21"/>
      <c r="G37" s="22">
        <f>SUM(G38:G41)</f>
        <v>650000</v>
      </c>
      <c r="H37" s="23"/>
    </row>
    <row r="38" spans="2:8" ht="33.75" customHeight="1" x14ac:dyDescent="0.3">
      <c r="B38" s="15">
        <v>1</v>
      </c>
      <c r="C38" s="58">
        <v>44354</v>
      </c>
      <c r="D38" s="61" t="s">
        <v>195</v>
      </c>
      <c r="E38" s="17" t="s">
        <v>133</v>
      </c>
      <c r="F38" s="17" t="s">
        <v>198</v>
      </c>
      <c r="G38" s="60">
        <v>180000</v>
      </c>
      <c r="H38" s="19" t="s">
        <v>66</v>
      </c>
    </row>
    <row r="39" spans="2:8" ht="33.75" customHeight="1" x14ac:dyDescent="0.3">
      <c r="B39" s="15">
        <v>2</v>
      </c>
      <c r="C39" s="58">
        <v>44357</v>
      </c>
      <c r="D39" s="61" t="s">
        <v>196</v>
      </c>
      <c r="E39" s="17" t="s">
        <v>133</v>
      </c>
      <c r="F39" s="17" t="s">
        <v>60</v>
      </c>
      <c r="G39" s="60">
        <v>160000</v>
      </c>
      <c r="H39" s="19" t="s">
        <v>66</v>
      </c>
    </row>
    <row r="40" spans="2:8" ht="33.75" customHeight="1" x14ac:dyDescent="0.3">
      <c r="B40" s="15">
        <v>3</v>
      </c>
      <c r="C40" s="58">
        <v>44363</v>
      </c>
      <c r="D40" s="61" t="s">
        <v>197</v>
      </c>
      <c r="E40" s="17" t="s">
        <v>133</v>
      </c>
      <c r="F40" s="17" t="s">
        <v>60</v>
      </c>
      <c r="G40" s="60">
        <v>78000</v>
      </c>
      <c r="H40" s="19" t="s">
        <v>66</v>
      </c>
    </row>
    <row r="41" spans="2:8" ht="33.75" customHeight="1" x14ac:dyDescent="0.3">
      <c r="B41" s="15">
        <v>4</v>
      </c>
      <c r="C41" s="58">
        <v>44370</v>
      </c>
      <c r="D41" s="61" t="s">
        <v>176</v>
      </c>
      <c r="E41" s="17" t="s">
        <v>133</v>
      </c>
      <c r="F41" s="17" t="s">
        <v>199</v>
      </c>
      <c r="G41" s="60">
        <v>232000</v>
      </c>
      <c r="H41" s="19" t="s">
        <v>66</v>
      </c>
    </row>
    <row r="42" spans="2:8" ht="33.75" customHeight="1" x14ac:dyDescent="0.3">
      <c r="B42" s="20" t="s">
        <v>78</v>
      </c>
      <c r="C42" s="21"/>
      <c r="D42" s="21"/>
      <c r="E42" s="21"/>
      <c r="F42" s="21"/>
      <c r="G42" s="22">
        <f>SUM(G43:G58)</f>
        <v>5503000</v>
      </c>
      <c r="H42" s="23"/>
    </row>
    <row r="43" spans="2:8" ht="33.75" customHeight="1" x14ac:dyDescent="0.3">
      <c r="B43" s="15">
        <v>1</v>
      </c>
      <c r="C43" s="58">
        <v>44384</v>
      </c>
      <c r="D43" s="61" t="s">
        <v>176</v>
      </c>
      <c r="E43" s="17" t="s">
        <v>201</v>
      </c>
      <c r="F43" s="17" t="s">
        <v>60</v>
      </c>
      <c r="G43" s="60">
        <v>240000</v>
      </c>
      <c r="H43" s="19" t="s">
        <v>200</v>
      </c>
    </row>
    <row r="44" spans="2:8" ht="33.75" customHeight="1" x14ac:dyDescent="0.3">
      <c r="B44" s="15">
        <v>2</v>
      </c>
      <c r="C44" s="64">
        <v>44396.718136574076</v>
      </c>
      <c r="D44" s="59" t="s">
        <v>223</v>
      </c>
      <c r="E44" s="17" t="s">
        <v>133</v>
      </c>
      <c r="F44" s="17" t="s">
        <v>60</v>
      </c>
      <c r="G44" s="65">
        <v>120000</v>
      </c>
      <c r="H44" s="19" t="s">
        <v>31</v>
      </c>
    </row>
    <row r="45" spans="2:8" ht="33.75" customHeight="1" x14ac:dyDescent="0.3">
      <c r="B45" s="15">
        <v>3</v>
      </c>
      <c r="C45" s="64">
        <v>44399.597511574073</v>
      </c>
      <c r="D45" s="59" t="s">
        <v>220</v>
      </c>
      <c r="E45" s="17" t="s">
        <v>133</v>
      </c>
      <c r="F45" s="17" t="s">
        <v>60</v>
      </c>
      <c r="G45" s="65">
        <v>120000</v>
      </c>
      <c r="H45" s="19" t="s">
        <v>31</v>
      </c>
    </row>
    <row r="46" spans="2:8" ht="33.75" customHeight="1" x14ac:dyDescent="0.3">
      <c r="B46" s="15">
        <v>4</v>
      </c>
      <c r="C46" s="64">
        <v>44404.675393518519</v>
      </c>
      <c r="D46" s="59" t="s">
        <v>222</v>
      </c>
      <c r="E46" s="17" t="s">
        <v>133</v>
      </c>
      <c r="F46" s="17" t="s">
        <v>60</v>
      </c>
      <c r="G46" s="65">
        <v>110000</v>
      </c>
      <c r="H46" s="19" t="s">
        <v>31</v>
      </c>
    </row>
    <row r="47" spans="2:8" ht="33.75" customHeight="1" x14ac:dyDescent="0.3">
      <c r="B47" s="15">
        <v>5</v>
      </c>
      <c r="C47" s="64">
        <v>44406.521087962959</v>
      </c>
      <c r="D47" s="59" t="s">
        <v>221</v>
      </c>
      <c r="E47" s="17" t="s">
        <v>133</v>
      </c>
      <c r="F47" s="17" t="s">
        <v>60</v>
      </c>
      <c r="G47" s="65">
        <v>53000</v>
      </c>
      <c r="H47" s="19" t="s">
        <v>31</v>
      </c>
    </row>
    <row r="48" spans="2:8" ht="33.75" customHeight="1" x14ac:dyDescent="0.3">
      <c r="B48" s="15">
        <v>6</v>
      </c>
      <c r="C48" s="64">
        <v>44407.760034722225</v>
      </c>
      <c r="D48" s="59" t="s">
        <v>220</v>
      </c>
      <c r="E48" s="17" t="s">
        <v>133</v>
      </c>
      <c r="F48" s="17" t="s">
        <v>60</v>
      </c>
      <c r="G48" s="65">
        <v>120000</v>
      </c>
      <c r="H48" s="19" t="s">
        <v>31</v>
      </c>
    </row>
    <row r="49" spans="2:8" ht="33.75" customHeight="1" x14ac:dyDescent="0.3">
      <c r="B49" s="20" t="s">
        <v>58</v>
      </c>
      <c r="C49" s="21"/>
      <c r="D49" s="21"/>
      <c r="E49" s="21"/>
      <c r="F49" s="21"/>
      <c r="G49" s="22">
        <f>SUM(G50:G65)</f>
        <v>2818000</v>
      </c>
      <c r="H49" s="23"/>
    </row>
    <row r="50" spans="2:8" ht="33.75" customHeight="1" x14ac:dyDescent="0.3">
      <c r="B50" s="15">
        <v>1</v>
      </c>
      <c r="C50" s="58">
        <v>44411</v>
      </c>
      <c r="D50" s="61" t="s">
        <v>252</v>
      </c>
      <c r="E50" s="17" t="s">
        <v>133</v>
      </c>
      <c r="F50" s="17" t="s">
        <v>10</v>
      </c>
      <c r="G50" s="60">
        <v>120000</v>
      </c>
      <c r="H50" s="19" t="s">
        <v>31</v>
      </c>
    </row>
    <row r="51" spans="2:8" ht="33.75" customHeight="1" x14ac:dyDescent="0.3">
      <c r="B51" s="15">
        <v>2</v>
      </c>
      <c r="C51" s="58">
        <v>44413</v>
      </c>
      <c r="D51" s="61" t="s">
        <v>224</v>
      </c>
      <c r="E51" s="17" t="s">
        <v>133</v>
      </c>
      <c r="F51" s="17" t="s">
        <v>10</v>
      </c>
      <c r="G51" s="60">
        <v>120000</v>
      </c>
      <c r="H51" s="19" t="s">
        <v>31</v>
      </c>
    </row>
    <row r="52" spans="2:8" ht="33.75" customHeight="1" x14ac:dyDescent="0.3">
      <c r="B52" s="15">
        <v>3</v>
      </c>
      <c r="C52" s="58">
        <v>44414</v>
      </c>
      <c r="D52" s="61" t="s">
        <v>252</v>
      </c>
      <c r="E52" s="17" t="s">
        <v>133</v>
      </c>
      <c r="F52" s="17" t="s">
        <v>10</v>
      </c>
      <c r="G52" s="60">
        <v>56000</v>
      </c>
      <c r="H52" s="19" t="s">
        <v>31</v>
      </c>
    </row>
    <row r="53" spans="2:8" ht="33.75" customHeight="1" x14ac:dyDescent="0.3">
      <c r="B53" s="15">
        <v>4</v>
      </c>
      <c r="C53" s="58">
        <v>44418</v>
      </c>
      <c r="D53" s="61" t="s">
        <v>251</v>
      </c>
      <c r="E53" s="17" t="s">
        <v>133</v>
      </c>
      <c r="F53" s="17" t="s">
        <v>117</v>
      </c>
      <c r="G53" s="60">
        <v>65000</v>
      </c>
      <c r="H53" s="19" t="s">
        <v>31</v>
      </c>
    </row>
    <row r="54" spans="2:8" ht="33.75" customHeight="1" x14ac:dyDescent="0.3">
      <c r="B54" s="15">
        <v>5</v>
      </c>
      <c r="C54" s="58">
        <v>44428</v>
      </c>
      <c r="D54" s="61" t="s">
        <v>183</v>
      </c>
      <c r="E54" s="17" t="s">
        <v>133</v>
      </c>
      <c r="F54" s="17" t="s">
        <v>10</v>
      </c>
      <c r="G54" s="60">
        <v>120000</v>
      </c>
      <c r="H54" s="19" t="s">
        <v>31</v>
      </c>
    </row>
    <row r="55" spans="2:8" ht="33.75" customHeight="1" x14ac:dyDescent="0.3">
      <c r="B55" s="15">
        <v>6</v>
      </c>
      <c r="C55" s="58">
        <v>44435</v>
      </c>
      <c r="D55" s="61" t="s">
        <v>250</v>
      </c>
      <c r="E55" s="17" t="s">
        <v>133</v>
      </c>
      <c r="F55" s="17" t="s">
        <v>117</v>
      </c>
      <c r="G55" s="60">
        <v>75000</v>
      </c>
      <c r="H55" s="19" t="s">
        <v>31</v>
      </c>
    </row>
    <row r="56" spans="2:8" ht="33.75" customHeight="1" x14ac:dyDescent="0.3">
      <c r="B56" s="20" t="s">
        <v>58</v>
      </c>
      <c r="C56" s="21"/>
      <c r="D56" s="21"/>
      <c r="E56" s="21"/>
      <c r="F56" s="21"/>
      <c r="G56" s="22">
        <f>SUM(G57:G72)</f>
        <v>1131000</v>
      </c>
      <c r="H56" s="23"/>
    </row>
    <row r="57" spans="2:8" ht="33.75" customHeight="1" x14ac:dyDescent="0.3">
      <c r="B57" s="15">
        <v>1</v>
      </c>
      <c r="C57" s="58">
        <v>44442</v>
      </c>
      <c r="D57" s="61" t="s">
        <v>220</v>
      </c>
      <c r="E57" s="17" t="s">
        <v>133</v>
      </c>
      <c r="F57" s="17" t="s">
        <v>10</v>
      </c>
      <c r="G57" s="60">
        <v>110000</v>
      </c>
      <c r="H57" s="19" t="s">
        <v>31</v>
      </c>
    </row>
    <row r="58" spans="2:8" ht="33.75" customHeight="1" x14ac:dyDescent="0.3">
      <c r="B58" s="15">
        <v>2</v>
      </c>
      <c r="C58" s="58">
        <v>44445</v>
      </c>
      <c r="D58" s="61" t="s">
        <v>238</v>
      </c>
      <c r="E58" s="17" t="s">
        <v>133</v>
      </c>
      <c r="F58" s="17" t="s">
        <v>10</v>
      </c>
      <c r="G58" s="60">
        <v>125000</v>
      </c>
      <c r="H58" s="19" t="s">
        <v>31</v>
      </c>
    </row>
    <row r="59" spans="2:8" ht="33.75" customHeight="1" x14ac:dyDescent="0.3">
      <c r="B59" s="15">
        <v>3</v>
      </c>
      <c r="C59" s="58">
        <v>44445</v>
      </c>
      <c r="D59" s="61" t="s">
        <v>249</v>
      </c>
      <c r="E59" s="17" t="s">
        <v>133</v>
      </c>
      <c r="F59" s="17" t="s">
        <v>10</v>
      </c>
      <c r="G59" s="60">
        <v>218000</v>
      </c>
      <c r="H59" s="19" t="s">
        <v>31</v>
      </c>
    </row>
    <row r="60" spans="2:8" ht="33.75" customHeight="1" x14ac:dyDescent="0.3">
      <c r="B60" s="15">
        <v>4</v>
      </c>
      <c r="C60" s="58">
        <v>44452</v>
      </c>
      <c r="D60" s="61" t="s">
        <v>176</v>
      </c>
      <c r="E60" s="17" t="s">
        <v>133</v>
      </c>
      <c r="F60" s="17" t="s">
        <v>10</v>
      </c>
      <c r="G60" s="60">
        <v>120000</v>
      </c>
      <c r="H60" s="19" t="s">
        <v>31</v>
      </c>
    </row>
    <row r="61" spans="2:8" ht="33.75" customHeight="1" x14ac:dyDescent="0.3">
      <c r="B61" s="15">
        <v>5</v>
      </c>
      <c r="C61" s="58">
        <v>44455</v>
      </c>
      <c r="D61" s="61" t="s">
        <v>238</v>
      </c>
      <c r="E61" s="17" t="s">
        <v>133</v>
      </c>
      <c r="F61" s="17" t="s">
        <v>10</v>
      </c>
      <c r="G61" s="60">
        <v>108000</v>
      </c>
      <c r="H61" s="19" t="s">
        <v>31</v>
      </c>
    </row>
    <row r="62" spans="2:8" ht="33.75" customHeight="1" x14ac:dyDescent="0.3">
      <c r="B62" s="15">
        <v>6</v>
      </c>
      <c r="C62" s="58">
        <v>44463</v>
      </c>
      <c r="D62" s="61" t="s">
        <v>196</v>
      </c>
      <c r="E62" s="17" t="s">
        <v>133</v>
      </c>
      <c r="F62" s="17" t="s">
        <v>10</v>
      </c>
      <c r="G62" s="60">
        <v>130000</v>
      </c>
      <c r="H62" s="19" t="s">
        <v>31</v>
      </c>
    </row>
    <row r="63" spans="2:8" ht="33.75" customHeight="1" x14ac:dyDescent="0.3">
      <c r="B63" s="15">
        <v>7</v>
      </c>
      <c r="C63" s="58">
        <v>44468</v>
      </c>
      <c r="D63" s="61" t="s">
        <v>248</v>
      </c>
      <c r="E63" s="17" t="s">
        <v>133</v>
      </c>
      <c r="F63" s="17" t="s">
        <v>10</v>
      </c>
      <c r="G63" s="60">
        <v>165000</v>
      </c>
      <c r="H63" s="19" t="s">
        <v>31</v>
      </c>
    </row>
    <row r="64" spans="2:8" ht="33.75" customHeight="1" thickBot="1" x14ac:dyDescent="0.35">
      <c r="B64" s="24">
        <v>8</v>
      </c>
      <c r="C64" s="69">
        <v>44469</v>
      </c>
      <c r="D64" s="79" t="s">
        <v>247</v>
      </c>
      <c r="E64" s="25" t="s">
        <v>133</v>
      </c>
      <c r="F64" s="25" t="s">
        <v>10</v>
      </c>
      <c r="G64" s="70">
        <v>155000</v>
      </c>
      <c r="H64" s="27" t="s">
        <v>31</v>
      </c>
    </row>
  </sheetData>
  <sortState ref="C49:H62">
    <sortCondition ref="C49"/>
  </sortState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4"/>
  <sheetViews>
    <sheetView topLeftCell="A52" workbookViewId="0">
      <selection activeCell="G44" sqref="G44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57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71" t="s">
        <v>29</v>
      </c>
      <c r="C2" s="71"/>
      <c r="D2" s="71"/>
      <c r="E2" s="71"/>
      <c r="F2" s="71"/>
      <c r="G2" s="71"/>
      <c r="H2" s="71"/>
    </row>
    <row r="3" spans="2:8" ht="18" thickBot="1" x14ac:dyDescent="0.35">
      <c r="H3" s="1" t="s">
        <v>6</v>
      </c>
    </row>
    <row r="4" spans="2:8" s="92" customFormat="1" ht="31.5" customHeight="1" thickBot="1" x14ac:dyDescent="0.35">
      <c r="B4" s="3" t="s">
        <v>7</v>
      </c>
      <c r="C4" s="4" t="s">
        <v>0</v>
      </c>
      <c r="D4" s="30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s="92" customFormat="1" ht="31.5" customHeight="1" thickTop="1" x14ac:dyDescent="0.3">
      <c r="B5" s="7" t="s">
        <v>17</v>
      </c>
      <c r="C5" s="8"/>
      <c r="D5" s="31"/>
      <c r="E5" s="8"/>
      <c r="F5" s="8"/>
      <c r="G5" s="9">
        <f>SUM(G6,G13,G18,G25,G31,G36,G43)</f>
        <v>3944000</v>
      </c>
      <c r="H5" s="10"/>
    </row>
    <row r="6" spans="2:8" s="92" customFormat="1" ht="31.5" customHeight="1" x14ac:dyDescent="0.3">
      <c r="B6" s="11" t="s">
        <v>8</v>
      </c>
      <c r="C6" s="12"/>
      <c r="D6" s="32"/>
      <c r="E6" s="12"/>
      <c r="F6" s="12"/>
      <c r="G6" s="13">
        <f>SUM(G7:G12)</f>
        <v>704000</v>
      </c>
      <c r="H6" s="14"/>
    </row>
    <row r="7" spans="2:8" s="92" customFormat="1" ht="31.5" customHeight="1" x14ac:dyDescent="0.3">
      <c r="B7" s="15">
        <v>1</v>
      </c>
      <c r="C7" s="16">
        <v>44200</v>
      </c>
      <c r="D7" s="33" t="s">
        <v>18</v>
      </c>
      <c r="E7" s="17" t="s">
        <v>135</v>
      </c>
      <c r="F7" s="17" t="s">
        <v>19</v>
      </c>
      <c r="G7" s="18">
        <v>137000</v>
      </c>
      <c r="H7" s="19" t="s">
        <v>31</v>
      </c>
    </row>
    <row r="8" spans="2:8" s="92" customFormat="1" ht="31.5" customHeight="1" x14ac:dyDescent="0.3">
      <c r="B8" s="15">
        <v>2</v>
      </c>
      <c r="C8" s="16">
        <v>44202</v>
      </c>
      <c r="D8" s="33" t="s">
        <v>20</v>
      </c>
      <c r="E8" s="17" t="s">
        <v>135</v>
      </c>
      <c r="F8" s="17" t="s">
        <v>19</v>
      </c>
      <c r="G8" s="18">
        <v>130000</v>
      </c>
      <c r="H8" s="19" t="s">
        <v>31</v>
      </c>
    </row>
    <row r="9" spans="2:8" s="92" customFormat="1" ht="31.5" customHeight="1" x14ac:dyDescent="0.3">
      <c r="B9" s="15">
        <v>3</v>
      </c>
      <c r="C9" s="16">
        <v>44216</v>
      </c>
      <c r="D9" s="33" t="s">
        <v>21</v>
      </c>
      <c r="E9" s="17" t="s">
        <v>135</v>
      </c>
      <c r="F9" s="17" t="s">
        <v>32</v>
      </c>
      <c r="G9" s="18">
        <v>80000</v>
      </c>
      <c r="H9" s="19" t="s">
        <v>31</v>
      </c>
    </row>
    <row r="10" spans="2:8" s="92" customFormat="1" ht="31.5" customHeight="1" x14ac:dyDescent="0.3">
      <c r="B10" s="15">
        <v>4</v>
      </c>
      <c r="C10" s="16">
        <v>44222</v>
      </c>
      <c r="D10" s="33" t="s">
        <v>74</v>
      </c>
      <c r="E10" s="17" t="s">
        <v>135</v>
      </c>
      <c r="F10" s="17" t="s">
        <v>75</v>
      </c>
      <c r="G10" s="18">
        <v>119000</v>
      </c>
      <c r="H10" s="19" t="s">
        <v>72</v>
      </c>
    </row>
    <row r="11" spans="2:8" s="92" customFormat="1" ht="31.5" customHeight="1" x14ac:dyDescent="0.3">
      <c r="B11" s="15">
        <v>5</v>
      </c>
      <c r="C11" s="16">
        <v>44224</v>
      </c>
      <c r="D11" s="33" t="s">
        <v>76</v>
      </c>
      <c r="E11" s="17" t="s">
        <v>135</v>
      </c>
      <c r="F11" s="17" t="s">
        <v>77</v>
      </c>
      <c r="G11" s="18">
        <v>118000</v>
      </c>
      <c r="H11" s="19" t="s">
        <v>56</v>
      </c>
    </row>
    <row r="12" spans="2:8" s="92" customFormat="1" ht="31.5" customHeight="1" x14ac:dyDescent="0.3">
      <c r="B12" s="15">
        <v>6</v>
      </c>
      <c r="C12" s="16">
        <v>44225</v>
      </c>
      <c r="D12" s="33" t="s">
        <v>76</v>
      </c>
      <c r="E12" s="17" t="s">
        <v>135</v>
      </c>
      <c r="F12" s="17" t="s">
        <v>77</v>
      </c>
      <c r="G12" s="18">
        <v>120000</v>
      </c>
      <c r="H12" s="19" t="s">
        <v>56</v>
      </c>
    </row>
    <row r="13" spans="2:8" s="92" customFormat="1" ht="31.5" customHeight="1" x14ac:dyDescent="0.3">
      <c r="B13" s="20" t="s">
        <v>78</v>
      </c>
      <c r="C13" s="21"/>
      <c r="D13" s="34"/>
      <c r="E13" s="21"/>
      <c r="F13" s="21"/>
      <c r="G13" s="22">
        <f>SUM(G14:G17)</f>
        <v>440000</v>
      </c>
      <c r="H13" s="23"/>
    </row>
    <row r="14" spans="2:8" s="92" customFormat="1" ht="31.5" customHeight="1" x14ac:dyDescent="0.3">
      <c r="B14" s="15">
        <v>1</v>
      </c>
      <c r="C14" s="16">
        <v>44230</v>
      </c>
      <c r="D14" s="33" t="s">
        <v>79</v>
      </c>
      <c r="E14" s="17" t="s">
        <v>135</v>
      </c>
      <c r="F14" s="17" t="s">
        <v>55</v>
      </c>
      <c r="G14" s="18">
        <v>100000</v>
      </c>
      <c r="H14" s="19" t="s">
        <v>56</v>
      </c>
    </row>
    <row r="15" spans="2:8" s="92" customFormat="1" ht="31.5" customHeight="1" x14ac:dyDescent="0.3">
      <c r="B15" s="15">
        <v>2</v>
      </c>
      <c r="C15" s="16">
        <v>44231</v>
      </c>
      <c r="D15" s="33" t="s">
        <v>79</v>
      </c>
      <c r="E15" s="17" t="s">
        <v>135</v>
      </c>
      <c r="F15" s="17" t="s">
        <v>55</v>
      </c>
      <c r="G15" s="18">
        <v>100000</v>
      </c>
      <c r="H15" s="19" t="s">
        <v>56</v>
      </c>
    </row>
    <row r="16" spans="2:8" s="92" customFormat="1" ht="31.5" customHeight="1" x14ac:dyDescent="0.3">
      <c r="B16" s="15">
        <v>3</v>
      </c>
      <c r="C16" s="16">
        <v>44236</v>
      </c>
      <c r="D16" s="33" t="s">
        <v>79</v>
      </c>
      <c r="E16" s="17" t="s">
        <v>135</v>
      </c>
      <c r="F16" s="17" t="s">
        <v>55</v>
      </c>
      <c r="G16" s="18">
        <v>120000</v>
      </c>
      <c r="H16" s="19" t="s">
        <v>56</v>
      </c>
    </row>
    <row r="17" spans="2:8" s="92" customFormat="1" ht="31.5" customHeight="1" x14ac:dyDescent="0.3">
      <c r="B17" s="15">
        <v>4</v>
      </c>
      <c r="C17" s="16">
        <v>44243</v>
      </c>
      <c r="D17" s="33" t="s">
        <v>79</v>
      </c>
      <c r="E17" s="17" t="s">
        <v>135</v>
      </c>
      <c r="F17" s="17" t="s">
        <v>55</v>
      </c>
      <c r="G17" s="18">
        <v>120000</v>
      </c>
      <c r="H17" s="19" t="s">
        <v>56</v>
      </c>
    </row>
    <row r="18" spans="2:8" s="92" customFormat="1" ht="31.5" customHeight="1" x14ac:dyDescent="0.3">
      <c r="B18" s="20" t="s">
        <v>78</v>
      </c>
      <c r="C18" s="21"/>
      <c r="D18" s="34"/>
      <c r="E18" s="21"/>
      <c r="F18" s="21"/>
      <c r="G18" s="22">
        <f>SUM(G19:G24)</f>
        <v>523000</v>
      </c>
      <c r="H18" s="23"/>
    </row>
    <row r="19" spans="2:8" s="92" customFormat="1" ht="31.5" customHeight="1" x14ac:dyDescent="0.3">
      <c r="B19" s="15">
        <v>1</v>
      </c>
      <c r="C19" s="16">
        <v>44259</v>
      </c>
      <c r="D19" s="33" t="s">
        <v>79</v>
      </c>
      <c r="E19" s="17" t="s">
        <v>135</v>
      </c>
      <c r="F19" s="17" t="s">
        <v>63</v>
      </c>
      <c r="G19" s="18">
        <v>120000</v>
      </c>
      <c r="H19" s="19" t="s">
        <v>88</v>
      </c>
    </row>
    <row r="20" spans="2:8" s="92" customFormat="1" ht="31.5" customHeight="1" x14ac:dyDescent="0.3">
      <c r="B20" s="15">
        <v>2</v>
      </c>
      <c r="C20" s="16">
        <v>44260</v>
      </c>
      <c r="D20" s="33" t="s">
        <v>79</v>
      </c>
      <c r="E20" s="17" t="s">
        <v>135</v>
      </c>
      <c r="F20" s="17" t="s">
        <v>63</v>
      </c>
      <c r="G20" s="18">
        <v>120000</v>
      </c>
      <c r="H20" s="19" t="s">
        <v>66</v>
      </c>
    </row>
    <row r="21" spans="2:8" s="92" customFormat="1" ht="31.5" customHeight="1" x14ac:dyDescent="0.3">
      <c r="B21" s="15">
        <v>3</v>
      </c>
      <c r="C21" s="16">
        <v>44264</v>
      </c>
      <c r="D21" s="33" t="s">
        <v>79</v>
      </c>
      <c r="E21" s="17" t="s">
        <v>135</v>
      </c>
      <c r="F21" s="17" t="s">
        <v>63</v>
      </c>
      <c r="G21" s="18">
        <v>120000</v>
      </c>
      <c r="H21" s="19" t="s">
        <v>66</v>
      </c>
    </row>
    <row r="22" spans="2:8" s="92" customFormat="1" ht="31.5" customHeight="1" x14ac:dyDescent="0.3">
      <c r="B22" s="15">
        <v>4</v>
      </c>
      <c r="C22" s="16">
        <v>44273</v>
      </c>
      <c r="D22" s="33" t="s">
        <v>155</v>
      </c>
      <c r="E22" s="17" t="s">
        <v>135</v>
      </c>
      <c r="F22" s="17" t="s">
        <v>63</v>
      </c>
      <c r="G22" s="18">
        <v>77000</v>
      </c>
      <c r="H22" s="19" t="s">
        <v>66</v>
      </c>
    </row>
    <row r="23" spans="2:8" s="92" customFormat="1" ht="31.5" customHeight="1" x14ac:dyDescent="0.3">
      <c r="B23" s="15">
        <v>5</v>
      </c>
      <c r="C23" s="16">
        <v>44277</v>
      </c>
      <c r="D23" s="33" t="s">
        <v>156</v>
      </c>
      <c r="E23" s="17" t="s">
        <v>135</v>
      </c>
      <c r="F23" s="17" t="s">
        <v>75</v>
      </c>
      <c r="G23" s="18">
        <v>33000</v>
      </c>
      <c r="H23" s="19" t="s">
        <v>89</v>
      </c>
    </row>
    <row r="24" spans="2:8" s="92" customFormat="1" ht="31.5" customHeight="1" x14ac:dyDescent="0.3">
      <c r="B24" s="15">
        <v>6</v>
      </c>
      <c r="C24" s="16">
        <v>44285</v>
      </c>
      <c r="D24" s="33" t="s">
        <v>157</v>
      </c>
      <c r="E24" s="17" t="s">
        <v>135</v>
      </c>
      <c r="F24" s="17" t="s">
        <v>19</v>
      </c>
      <c r="G24" s="18">
        <v>53000</v>
      </c>
      <c r="H24" s="19" t="s">
        <v>31</v>
      </c>
    </row>
    <row r="25" spans="2:8" s="92" customFormat="1" ht="31.5" customHeight="1" x14ac:dyDescent="0.3">
      <c r="B25" s="20" t="s">
        <v>78</v>
      </c>
      <c r="C25" s="21"/>
      <c r="D25" s="34"/>
      <c r="E25" s="21"/>
      <c r="F25" s="21"/>
      <c r="G25" s="22">
        <f>SUM(G26:G30)</f>
        <v>571000</v>
      </c>
      <c r="H25" s="23"/>
    </row>
    <row r="26" spans="2:8" s="92" customFormat="1" ht="31.5" customHeight="1" x14ac:dyDescent="0.3">
      <c r="B26" s="15">
        <v>1</v>
      </c>
      <c r="C26" s="16">
        <v>44293</v>
      </c>
      <c r="D26" s="33" t="s">
        <v>158</v>
      </c>
      <c r="E26" s="17" t="s">
        <v>159</v>
      </c>
      <c r="F26" s="17" t="s">
        <v>19</v>
      </c>
      <c r="G26" s="18">
        <v>128000</v>
      </c>
      <c r="H26" s="19" t="s">
        <v>31</v>
      </c>
    </row>
    <row r="27" spans="2:8" s="92" customFormat="1" ht="31.5" customHeight="1" x14ac:dyDescent="0.3">
      <c r="B27" s="15">
        <v>2</v>
      </c>
      <c r="C27" s="16">
        <v>44299</v>
      </c>
      <c r="D27" s="33" t="s">
        <v>53</v>
      </c>
      <c r="E27" s="17" t="s">
        <v>159</v>
      </c>
      <c r="F27" s="17" t="s">
        <v>19</v>
      </c>
      <c r="G27" s="18">
        <v>113000</v>
      </c>
      <c r="H27" s="19" t="s">
        <v>31</v>
      </c>
    </row>
    <row r="28" spans="2:8" s="92" customFormat="1" ht="31.5" customHeight="1" x14ac:dyDescent="0.3">
      <c r="B28" s="15">
        <v>3</v>
      </c>
      <c r="C28" s="16">
        <v>44305</v>
      </c>
      <c r="D28" s="33" t="s">
        <v>160</v>
      </c>
      <c r="E28" s="17" t="s">
        <v>161</v>
      </c>
      <c r="F28" s="17" t="s">
        <v>63</v>
      </c>
      <c r="G28" s="18">
        <v>120000</v>
      </c>
      <c r="H28" s="19" t="s">
        <v>31</v>
      </c>
    </row>
    <row r="29" spans="2:8" s="92" customFormat="1" ht="31.5" customHeight="1" x14ac:dyDescent="0.3">
      <c r="B29" s="15">
        <v>4</v>
      </c>
      <c r="C29" s="16">
        <v>44314</v>
      </c>
      <c r="D29" s="33" t="s">
        <v>145</v>
      </c>
      <c r="E29" s="17" t="s">
        <v>135</v>
      </c>
      <c r="F29" s="17" t="s">
        <v>63</v>
      </c>
      <c r="G29" s="18">
        <v>110000</v>
      </c>
      <c r="H29" s="19" t="s">
        <v>31</v>
      </c>
    </row>
    <row r="30" spans="2:8" s="92" customFormat="1" ht="31.5" customHeight="1" x14ac:dyDescent="0.3">
      <c r="B30" s="15">
        <v>5</v>
      </c>
      <c r="C30" s="16">
        <v>44316</v>
      </c>
      <c r="D30" s="33" t="s">
        <v>53</v>
      </c>
      <c r="E30" s="17" t="s">
        <v>135</v>
      </c>
      <c r="F30" s="17" t="s">
        <v>162</v>
      </c>
      <c r="G30" s="18">
        <v>100000</v>
      </c>
      <c r="H30" s="19" t="s">
        <v>31</v>
      </c>
    </row>
    <row r="31" spans="2:8" s="92" customFormat="1" ht="31.5" customHeight="1" x14ac:dyDescent="0.3">
      <c r="B31" s="20" t="s">
        <v>78</v>
      </c>
      <c r="C31" s="21"/>
      <c r="D31" s="34"/>
      <c r="E31" s="21"/>
      <c r="F31" s="21"/>
      <c r="G31" s="22">
        <f>SUM(G32:G35)</f>
        <v>435000</v>
      </c>
      <c r="H31" s="23"/>
    </row>
    <row r="32" spans="2:8" s="92" customFormat="1" ht="31.5" customHeight="1" x14ac:dyDescent="0.3">
      <c r="B32" s="15">
        <v>1</v>
      </c>
      <c r="C32" s="16">
        <v>44327</v>
      </c>
      <c r="D32" s="33" t="s">
        <v>53</v>
      </c>
      <c r="E32" s="17" t="s">
        <v>136</v>
      </c>
      <c r="F32" s="17" t="s">
        <v>163</v>
      </c>
      <c r="G32" s="18">
        <v>100000</v>
      </c>
      <c r="H32" s="19" t="s">
        <v>31</v>
      </c>
    </row>
    <row r="33" spans="2:8" s="92" customFormat="1" ht="31.5" customHeight="1" x14ac:dyDescent="0.3">
      <c r="B33" s="15">
        <v>2</v>
      </c>
      <c r="C33" s="16">
        <v>44329</v>
      </c>
      <c r="D33" s="33" t="s">
        <v>53</v>
      </c>
      <c r="E33" s="17" t="s">
        <v>136</v>
      </c>
      <c r="F33" s="17" t="s">
        <v>163</v>
      </c>
      <c r="G33" s="18">
        <v>123000</v>
      </c>
      <c r="H33" s="19" t="s">
        <v>31</v>
      </c>
    </row>
    <row r="34" spans="2:8" s="92" customFormat="1" ht="31.5" customHeight="1" x14ac:dyDescent="0.3">
      <c r="B34" s="15">
        <v>3</v>
      </c>
      <c r="C34" s="16">
        <v>44334</v>
      </c>
      <c r="D34" s="33" t="s">
        <v>157</v>
      </c>
      <c r="E34" s="17" t="s">
        <v>136</v>
      </c>
      <c r="F34" s="17" t="s">
        <v>163</v>
      </c>
      <c r="G34" s="18">
        <v>92000</v>
      </c>
      <c r="H34" s="19" t="s">
        <v>31</v>
      </c>
    </row>
    <row r="35" spans="2:8" s="92" customFormat="1" ht="31.5" customHeight="1" x14ac:dyDescent="0.3">
      <c r="B35" s="15">
        <v>4</v>
      </c>
      <c r="C35" s="16">
        <v>44340</v>
      </c>
      <c r="D35" s="33" t="s">
        <v>164</v>
      </c>
      <c r="E35" s="17" t="s">
        <v>133</v>
      </c>
      <c r="F35" s="17" t="s">
        <v>60</v>
      </c>
      <c r="G35" s="18">
        <v>120000</v>
      </c>
      <c r="H35" s="19" t="s">
        <v>66</v>
      </c>
    </row>
    <row r="36" spans="2:8" s="92" customFormat="1" ht="31.5" customHeight="1" x14ac:dyDescent="0.3">
      <c r="B36" s="20" t="s">
        <v>78</v>
      </c>
      <c r="C36" s="21"/>
      <c r="D36" s="34"/>
      <c r="E36" s="21"/>
      <c r="F36" s="21"/>
      <c r="G36" s="22">
        <f>SUM(G37:G42)</f>
        <v>751000</v>
      </c>
      <c r="H36" s="23"/>
    </row>
    <row r="37" spans="2:8" s="92" customFormat="1" ht="31.5" customHeight="1" x14ac:dyDescent="0.3">
      <c r="B37" s="15">
        <v>1</v>
      </c>
      <c r="C37" s="58">
        <v>44356</v>
      </c>
      <c r="D37" s="59" t="s">
        <v>202</v>
      </c>
      <c r="E37" s="17" t="s">
        <v>133</v>
      </c>
      <c r="F37" s="17" t="s">
        <v>77</v>
      </c>
      <c r="G37" s="60">
        <v>153000</v>
      </c>
      <c r="H37" s="19" t="s">
        <v>204</v>
      </c>
    </row>
    <row r="38" spans="2:8" s="92" customFormat="1" ht="31.5" customHeight="1" x14ac:dyDescent="0.3">
      <c r="B38" s="15">
        <v>2</v>
      </c>
      <c r="C38" s="58">
        <v>44358</v>
      </c>
      <c r="D38" s="59" t="s">
        <v>203</v>
      </c>
      <c r="E38" s="17" t="s">
        <v>133</v>
      </c>
      <c r="F38" s="17" t="s">
        <v>77</v>
      </c>
      <c r="G38" s="60">
        <v>65000</v>
      </c>
      <c r="H38" s="19" t="s">
        <v>204</v>
      </c>
    </row>
    <row r="39" spans="2:8" s="92" customFormat="1" ht="31.5" customHeight="1" x14ac:dyDescent="0.3">
      <c r="B39" s="15">
        <v>3</v>
      </c>
      <c r="C39" s="58">
        <v>44363</v>
      </c>
      <c r="D39" s="59" t="s">
        <v>202</v>
      </c>
      <c r="E39" s="17" t="s">
        <v>133</v>
      </c>
      <c r="F39" s="17" t="s">
        <v>77</v>
      </c>
      <c r="G39" s="60">
        <v>230000</v>
      </c>
      <c r="H39" s="19" t="s">
        <v>204</v>
      </c>
    </row>
    <row r="40" spans="2:8" s="92" customFormat="1" ht="31.5" customHeight="1" x14ac:dyDescent="0.3">
      <c r="B40" s="15">
        <v>4</v>
      </c>
      <c r="C40" s="58">
        <v>44364</v>
      </c>
      <c r="D40" s="59" t="s">
        <v>202</v>
      </c>
      <c r="E40" s="17" t="s">
        <v>133</v>
      </c>
      <c r="F40" s="17" t="s">
        <v>77</v>
      </c>
      <c r="G40" s="60">
        <v>187000</v>
      </c>
      <c r="H40" s="19" t="s">
        <v>204</v>
      </c>
    </row>
    <row r="41" spans="2:8" s="92" customFormat="1" ht="31.5" customHeight="1" x14ac:dyDescent="0.3">
      <c r="B41" s="15">
        <v>5</v>
      </c>
      <c r="C41" s="58">
        <v>44370</v>
      </c>
      <c r="D41" s="59" t="s">
        <v>202</v>
      </c>
      <c r="E41" s="17" t="s">
        <v>133</v>
      </c>
      <c r="F41" s="17" t="s">
        <v>205</v>
      </c>
      <c r="G41" s="60">
        <v>48000</v>
      </c>
      <c r="H41" s="19" t="s">
        <v>204</v>
      </c>
    </row>
    <row r="42" spans="2:8" s="92" customFormat="1" ht="31.5" customHeight="1" x14ac:dyDescent="0.3">
      <c r="B42" s="15">
        <v>6</v>
      </c>
      <c r="C42" s="58">
        <v>44375</v>
      </c>
      <c r="D42" s="59" t="s">
        <v>172</v>
      </c>
      <c r="E42" s="17" t="s">
        <v>133</v>
      </c>
      <c r="F42" s="17" t="s">
        <v>206</v>
      </c>
      <c r="G42" s="60">
        <v>68000</v>
      </c>
      <c r="H42" s="19" t="s">
        <v>204</v>
      </c>
    </row>
    <row r="43" spans="2:8" s="92" customFormat="1" ht="31.5" customHeight="1" x14ac:dyDescent="0.3">
      <c r="B43" s="20" t="s">
        <v>8</v>
      </c>
      <c r="C43" s="21"/>
      <c r="D43" s="34"/>
      <c r="E43" s="21"/>
      <c r="F43" s="21"/>
      <c r="G43" s="22">
        <f>SUM(G44:G48)</f>
        <v>520000</v>
      </c>
      <c r="H43" s="23"/>
    </row>
    <row r="44" spans="2:8" s="92" customFormat="1" ht="31.5" customHeight="1" x14ac:dyDescent="0.3">
      <c r="B44" s="72">
        <v>1</v>
      </c>
      <c r="C44" s="73">
        <v>44397.513379629629</v>
      </c>
      <c r="D44" s="74" t="s">
        <v>226</v>
      </c>
      <c r="E44" s="75" t="s">
        <v>133</v>
      </c>
      <c r="F44" s="75" t="s">
        <v>10</v>
      </c>
      <c r="G44" s="76">
        <v>112000</v>
      </c>
      <c r="H44" s="77" t="s">
        <v>228</v>
      </c>
    </row>
    <row r="45" spans="2:8" s="92" customFormat="1" ht="31.5" customHeight="1" x14ac:dyDescent="0.3">
      <c r="B45" s="72">
        <v>2</v>
      </c>
      <c r="C45" s="73">
        <v>44398.514664351853</v>
      </c>
      <c r="D45" s="74" t="s">
        <v>226</v>
      </c>
      <c r="E45" s="75" t="s">
        <v>133</v>
      </c>
      <c r="F45" s="75" t="s">
        <v>10</v>
      </c>
      <c r="G45" s="76">
        <v>112000</v>
      </c>
      <c r="H45" s="77" t="s">
        <v>228</v>
      </c>
    </row>
    <row r="46" spans="2:8" s="92" customFormat="1" ht="31.5" customHeight="1" x14ac:dyDescent="0.3">
      <c r="B46" s="72">
        <v>3</v>
      </c>
      <c r="C46" s="73">
        <v>44399.522268518522</v>
      </c>
      <c r="D46" s="74" t="s">
        <v>225</v>
      </c>
      <c r="E46" s="75" t="s">
        <v>133</v>
      </c>
      <c r="F46" s="75" t="s">
        <v>10</v>
      </c>
      <c r="G46" s="76">
        <v>56000</v>
      </c>
      <c r="H46" s="77" t="s">
        <v>228</v>
      </c>
    </row>
    <row r="47" spans="2:8" s="92" customFormat="1" ht="31.5" customHeight="1" x14ac:dyDescent="0.3">
      <c r="B47" s="72">
        <v>4</v>
      </c>
      <c r="C47" s="73">
        <v>44404.679305555554</v>
      </c>
      <c r="D47" s="74" t="s">
        <v>196</v>
      </c>
      <c r="E47" s="75" t="s">
        <v>133</v>
      </c>
      <c r="F47" s="75" t="s">
        <v>10</v>
      </c>
      <c r="G47" s="76">
        <v>120000</v>
      </c>
      <c r="H47" s="77" t="s">
        <v>228</v>
      </c>
    </row>
    <row r="48" spans="2:8" s="92" customFormat="1" ht="31.5" customHeight="1" x14ac:dyDescent="0.3">
      <c r="B48" s="72">
        <v>5</v>
      </c>
      <c r="C48" s="73">
        <v>44407.755868055552</v>
      </c>
      <c r="D48" s="74" t="s">
        <v>224</v>
      </c>
      <c r="E48" s="75" t="s">
        <v>133</v>
      </c>
      <c r="F48" s="75" t="s">
        <v>227</v>
      </c>
      <c r="G48" s="76">
        <v>120000</v>
      </c>
      <c r="H48" s="77" t="s">
        <v>229</v>
      </c>
    </row>
    <row r="49" spans="2:8" s="92" customFormat="1" ht="31.5" customHeight="1" x14ac:dyDescent="0.3">
      <c r="B49" s="20" t="s">
        <v>8</v>
      </c>
      <c r="C49" s="21"/>
      <c r="D49" s="34"/>
      <c r="E49" s="21"/>
      <c r="F49" s="21"/>
      <c r="G49" s="22">
        <f>SUM(G50:G59)</f>
        <v>870000</v>
      </c>
      <c r="H49" s="23"/>
    </row>
    <row r="50" spans="2:8" s="92" customFormat="1" ht="31.5" customHeight="1" x14ac:dyDescent="0.3">
      <c r="B50" s="93">
        <v>1</v>
      </c>
      <c r="C50" s="58">
        <v>44413</v>
      </c>
      <c r="D50" s="61" t="s">
        <v>256</v>
      </c>
      <c r="E50" s="75" t="s">
        <v>133</v>
      </c>
      <c r="F50" s="75" t="s">
        <v>10</v>
      </c>
      <c r="G50" s="60">
        <v>120000</v>
      </c>
      <c r="H50" s="77" t="s">
        <v>31</v>
      </c>
    </row>
    <row r="51" spans="2:8" s="92" customFormat="1" ht="31.5" customHeight="1" x14ac:dyDescent="0.3">
      <c r="B51" s="93">
        <v>2</v>
      </c>
      <c r="C51" s="58">
        <v>44418</v>
      </c>
      <c r="D51" s="61" t="s">
        <v>234</v>
      </c>
      <c r="E51" s="75" t="s">
        <v>133</v>
      </c>
      <c r="F51" s="75" t="s">
        <v>10</v>
      </c>
      <c r="G51" s="60">
        <v>120000</v>
      </c>
      <c r="H51" s="77" t="s">
        <v>31</v>
      </c>
    </row>
    <row r="52" spans="2:8" s="92" customFormat="1" ht="31.5" customHeight="1" x14ac:dyDescent="0.3">
      <c r="B52" s="93">
        <v>3</v>
      </c>
      <c r="C52" s="58">
        <v>44420</v>
      </c>
      <c r="D52" s="61" t="s">
        <v>255</v>
      </c>
      <c r="E52" s="75" t="s">
        <v>133</v>
      </c>
      <c r="F52" s="75" t="s">
        <v>10</v>
      </c>
      <c r="G52" s="60">
        <v>39000</v>
      </c>
      <c r="H52" s="77" t="s">
        <v>31</v>
      </c>
    </row>
    <row r="53" spans="2:8" s="92" customFormat="1" ht="31.5" customHeight="1" x14ac:dyDescent="0.3">
      <c r="B53" s="93">
        <v>4</v>
      </c>
      <c r="C53" s="58">
        <v>44421</v>
      </c>
      <c r="D53" s="61" t="s">
        <v>238</v>
      </c>
      <c r="E53" s="75" t="s">
        <v>133</v>
      </c>
      <c r="F53" s="75" t="s">
        <v>10</v>
      </c>
      <c r="G53" s="60">
        <v>32000</v>
      </c>
      <c r="H53" s="77" t="s">
        <v>31</v>
      </c>
    </row>
    <row r="54" spans="2:8" s="92" customFormat="1" ht="31.5" customHeight="1" x14ac:dyDescent="0.3">
      <c r="B54" s="93">
        <v>5</v>
      </c>
      <c r="C54" s="58">
        <v>44427</v>
      </c>
      <c r="D54" s="61" t="s">
        <v>179</v>
      </c>
      <c r="E54" s="75" t="s">
        <v>133</v>
      </c>
      <c r="F54" s="75" t="s">
        <v>10</v>
      </c>
      <c r="G54" s="60">
        <v>100000</v>
      </c>
      <c r="H54" s="77" t="s">
        <v>31</v>
      </c>
    </row>
    <row r="55" spans="2:8" s="92" customFormat="1" ht="31.5" customHeight="1" x14ac:dyDescent="0.3">
      <c r="B55" s="93">
        <v>6</v>
      </c>
      <c r="C55" s="58">
        <v>44431</v>
      </c>
      <c r="D55" s="61" t="s">
        <v>255</v>
      </c>
      <c r="E55" s="75" t="s">
        <v>133</v>
      </c>
      <c r="F55" s="75" t="s">
        <v>10</v>
      </c>
      <c r="G55" s="60">
        <v>120000</v>
      </c>
      <c r="H55" s="77" t="s">
        <v>31</v>
      </c>
    </row>
    <row r="56" spans="2:8" s="92" customFormat="1" ht="31.5" customHeight="1" x14ac:dyDescent="0.3">
      <c r="B56" s="93">
        <v>7</v>
      </c>
      <c r="C56" s="58">
        <v>44431</v>
      </c>
      <c r="D56" s="61" t="s">
        <v>238</v>
      </c>
      <c r="E56" s="75" t="s">
        <v>133</v>
      </c>
      <c r="F56" s="75" t="s">
        <v>10</v>
      </c>
      <c r="G56" s="60">
        <v>80000</v>
      </c>
      <c r="H56" s="77" t="s">
        <v>31</v>
      </c>
    </row>
    <row r="57" spans="2:8" s="92" customFormat="1" ht="31.5" customHeight="1" x14ac:dyDescent="0.3">
      <c r="B57" s="93">
        <v>8</v>
      </c>
      <c r="C57" s="58">
        <v>44435</v>
      </c>
      <c r="D57" s="61" t="s">
        <v>255</v>
      </c>
      <c r="E57" s="75" t="s">
        <v>133</v>
      </c>
      <c r="F57" s="75" t="s">
        <v>10</v>
      </c>
      <c r="G57" s="60">
        <v>120000</v>
      </c>
      <c r="H57" s="77" t="s">
        <v>31</v>
      </c>
    </row>
    <row r="58" spans="2:8" s="92" customFormat="1" ht="31.5" customHeight="1" x14ac:dyDescent="0.3">
      <c r="B58" s="93">
        <v>9</v>
      </c>
      <c r="C58" s="58">
        <v>44438</v>
      </c>
      <c r="D58" s="61" t="s">
        <v>179</v>
      </c>
      <c r="E58" s="75" t="s">
        <v>133</v>
      </c>
      <c r="F58" s="75" t="s">
        <v>10</v>
      </c>
      <c r="G58" s="60">
        <v>59000</v>
      </c>
      <c r="H58" s="77" t="s">
        <v>31</v>
      </c>
    </row>
    <row r="59" spans="2:8" s="92" customFormat="1" ht="31.5" customHeight="1" x14ac:dyDescent="0.3">
      <c r="B59" s="93">
        <v>10</v>
      </c>
      <c r="C59" s="58">
        <v>44439</v>
      </c>
      <c r="D59" s="61" t="s">
        <v>254</v>
      </c>
      <c r="E59" s="75" t="s">
        <v>133</v>
      </c>
      <c r="F59" s="75" t="s">
        <v>10</v>
      </c>
      <c r="G59" s="60">
        <v>80000</v>
      </c>
      <c r="H59" s="77" t="s">
        <v>31</v>
      </c>
    </row>
    <row r="60" spans="2:8" s="92" customFormat="1" ht="31.5" customHeight="1" x14ac:dyDescent="0.3">
      <c r="B60" s="20" t="s">
        <v>8</v>
      </c>
      <c r="C60" s="21"/>
      <c r="D60" s="34"/>
      <c r="E60" s="21"/>
      <c r="F60" s="21"/>
      <c r="G60" s="22">
        <f>SUM(G61:G64)</f>
        <v>236000</v>
      </c>
      <c r="H60" s="23"/>
    </row>
    <row r="61" spans="2:8" s="92" customFormat="1" ht="31.5" customHeight="1" x14ac:dyDescent="0.3">
      <c r="B61" s="93">
        <v>1</v>
      </c>
      <c r="C61" s="58">
        <v>44455</v>
      </c>
      <c r="D61" s="61" t="s">
        <v>253</v>
      </c>
      <c r="E61" s="75" t="s">
        <v>133</v>
      </c>
      <c r="F61" s="75" t="s">
        <v>10</v>
      </c>
      <c r="G61" s="60">
        <v>104000</v>
      </c>
      <c r="H61" s="77" t="s">
        <v>31</v>
      </c>
    </row>
    <row r="62" spans="2:8" s="92" customFormat="1" ht="31.5" customHeight="1" x14ac:dyDescent="0.3">
      <c r="B62" s="93">
        <v>2</v>
      </c>
      <c r="C62" s="58">
        <v>44462</v>
      </c>
      <c r="D62" s="61" t="s">
        <v>222</v>
      </c>
      <c r="E62" s="75" t="s">
        <v>133</v>
      </c>
      <c r="F62" s="75" t="s">
        <v>10</v>
      </c>
      <c r="G62" s="60">
        <v>34000</v>
      </c>
      <c r="H62" s="77" t="s">
        <v>31</v>
      </c>
    </row>
    <row r="63" spans="2:8" s="92" customFormat="1" ht="31.5" customHeight="1" x14ac:dyDescent="0.3">
      <c r="B63" s="93">
        <v>3</v>
      </c>
      <c r="C63" s="58">
        <v>44463</v>
      </c>
      <c r="D63" s="61" t="s">
        <v>221</v>
      </c>
      <c r="E63" s="75" t="s">
        <v>133</v>
      </c>
      <c r="F63" s="75" t="s">
        <v>10</v>
      </c>
      <c r="G63" s="60">
        <v>58000</v>
      </c>
      <c r="H63" s="77" t="s">
        <v>31</v>
      </c>
    </row>
    <row r="64" spans="2:8" s="92" customFormat="1" ht="31.5" customHeight="1" thickBot="1" x14ac:dyDescent="0.35">
      <c r="B64" s="94">
        <v>4</v>
      </c>
      <c r="C64" s="69">
        <v>44469</v>
      </c>
      <c r="D64" s="79" t="s">
        <v>225</v>
      </c>
      <c r="E64" s="62" t="s">
        <v>133</v>
      </c>
      <c r="F64" s="62" t="s">
        <v>10</v>
      </c>
      <c r="G64" s="70">
        <v>40000</v>
      </c>
      <c r="H64" s="63" t="s">
        <v>31</v>
      </c>
    </row>
  </sheetData>
  <sortState ref="C49:H62">
    <sortCondition ref="C49"/>
  </sortState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40"/>
  <sheetViews>
    <sheetView topLeftCell="A22" workbookViewId="0">
      <selection activeCell="L10" sqref="L10"/>
    </sheetView>
  </sheetViews>
  <sheetFormatPr defaultRowHeight="16.5" x14ac:dyDescent="0.3"/>
  <cols>
    <col min="1" max="1" width="1.625" customWidth="1"/>
    <col min="2" max="2" width="9" customWidth="1"/>
    <col min="3" max="3" width="13.625" customWidth="1"/>
    <col min="4" max="4" width="16.75" style="50" customWidth="1"/>
    <col min="5" max="5" width="12.625" customWidth="1"/>
    <col min="6" max="6" width="12.375" customWidth="1"/>
    <col min="7" max="7" width="14.125" style="2" customWidth="1"/>
    <col min="8" max="8" width="9.5" customWidth="1"/>
  </cols>
  <sheetData>
    <row r="2" spans="2:8" ht="32.25" x14ac:dyDescent="0.3">
      <c r="B2" s="71" t="s">
        <v>28</v>
      </c>
      <c r="C2" s="71"/>
      <c r="D2" s="71"/>
      <c r="E2" s="71"/>
      <c r="F2" s="71"/>
      <c r="G2" s="71"/>
      <c r="H2" s="71"/>
    </row>
    <row r="3" spans="2:8" ht="18" thickBot="1" x14ac:dyDescent="0.35">
      <c r="H3" s="1" t="s">
        <v>6</v>
      </c>
    </row>
    <row r="4" spans="2:8" ht="29.25" customHeight="1" thickBot="1" x14ac:dyDescent="0.35">
      <c r="B4" s="3" t="s">
        <v>7</v>
      </c>
      <c r="C4" s="4" t="s">
        <v>0</v>
      </c>
      <c r="D4" s="4" t="s">
        <v>1</v>
      </c>
      <c r="E4" s="4" t="s">
        <v>2</v>
      </c>
      <c r="F4" s="4" t="s">
        <v>3</v>
      </c>
      <c r="G4" s="5" t="s">
        <v>4</v>
      </c>
      <c r="H4" s="6" t="s">
        <v>5</v>
      </c>
    </row>
    <row r="5" spans="2:8" ht="29.25" customHeight="1" thickTop="1" x14ac:dyDescent="0.3">
      <c r="B5" s="7" t="s">
        <v>11</v>
      </c>
      <c r="C5" s="8"/>
      <c r="D5" s="8"/>
      <c r="E5" s="8"/>
      <c r="F5" s="8"/>
      <c r="G5" s="9">
        <f>SUM(G6,G13,G16,G24,G30,G36,G39)</f>
        <v>2690000</v>
      </c>
      <c r="H5" s="10"/>
    </row>
    <row r="6" spans="2:8" ht="29.25" customHeight="1" x14ac:dyDescent="0.3">
      <c r="B6" s="11" t="s">
        <v>22</v>
      </c>
      <c r="C6" s="12"/>
      <c r="D6" s="12"/>
      <c r="E6" s="12"/>
      <c r="F6" s="12"/>
      <c r="G6" s="56">
        <f>SUM(G7:G12)</f>
        <v>525000</v>
      </c>
      <c r="H6" s="14"/>
    </row>
    <row r="7" spans="2:8" ht="29.25" customHeight="1" x14ac:dyDescent="0.3">
      <c r="B7" s="15">
        <v>1</v>
      </c>
      <c r="C7" s="16">
        <v>44204</v>
      </c>
      <c r="D7" s="17" t="s">
        <v>23</v>
      </c>
      <c r="E7" s="17" t="s">
        <v>135</v>
      </c>
      <c r="F7" s="17" t="s">
        <v>24</v>
      </c>
      <c r="G7" s="18">
        <v>110000</v>
      </c>
      <c r="H7" s="19" t="s">
        <v>31</v>
      </c>
    </row>
    <row r="8" spans="2:8" ht="29.25" customHeight="1" x14ac:dyDescent="0.3">
      <c r="B8" s="15">
        <v>2</v>
      </c>
      <c r="C8" s="16">
        <v>44208</v>
      </c>
      <c r="D8" s="17" t="s">
        <v>25</v>
      </c>
      <c r="E8" s="17" t="s">
        <v>135</v>
      </c>
      <c r="F8" s="17" t="s">
        <v>14</v>
      </c>
      <c r="G8" s="18">
        <v>115000</v>
      </c>
      <c r="H8" s="19" t="s">
        <v>31</v>
      </c>
    </row>
    <row r="9" spans="2:8" ht="29.25" customHeight="1" x14ac:dyDescent="0.3">
      <c r="B9" s="15">
        <v>3</v>
      </c>
      <c r="C9" s="16">
        <v>44211</v>
      </c>
      <c r="D9" s="17" t="s">
        <v>26</v>
      </c>
      <c r="E9" s="17" t="s">
        <v>135</v>
      </c>
      <c r="F9" s="17" t="s">
        <v>34</v>
      </c>
      <c r="G9" s="18">
        <v>80000</v>
      </c>
      <c r="H9" s="19" t="s">
        <v>31</v>
      </c>
    </row>
    <row r="10" spans="2:8" ht="29.25" customHeight="1" x14ac:dyDescent="0.3">
      <c r="B10" s="15">
        <v>4</v>
      </c>
      <c r="C10" s="16">
        <v>44214</v>
      </c>
      <c r="D10" s="17" t="s">
        <v>27</v>
      </c>
      <c r="E10" s="17" t="s">
        <v>135</v>
      </c>
      <c r="F10" s="17" t="s">
        <v>35</v>
      </c>
      <c r="G10" s="18">
        <v>50000</v>
      </c>
      <c r="H10" s="19" t="s">
        <v>31</v>
      </c>
    </row>
    <row r="11" spans="2:8" ht="29.25" customHeight="1" x14ac:dyDescent="0.3">
      <c r="B11" s="15">
        <v>5</v>
      </c>
      <c r="C11" s="16">
        <v>44216</v>
      </c>
      <c r="D11" s="17" t="s">
        <v>26</v>
      </c>
      <c r="E11" s="17" t="s">
        <v>135</v>
      </c>
      <c r="F11" s="17" t="s">
        <v>24</v>
      </c>
      <c r="G11" s="18">
        <v>60000</v>
      </c>
      <c r="H11" s="19" t="s">
        <v>50</v>
      </c>
    </row>
    <row r="12" spans="2:8" ht="29.25" customHeight="1" x14ac:dyDescent="0.3">
      <c r="B12" s="15">
        <v>6</v>
      </c>
      <c r="C12" s="16">
        <v>44224</v>
      </c>
      <c r="D12" s="17" t="s">
        <v>80</v>
      </c>
      <c r="E12" s="17" t="s">
        <v>135</v>
      </c>
      <c r="F12" s="17" t="s">
        <v>81</v>
      </c>
      <c r="G12" s="18">
        <v>110000</v>
      </c>
      <c r="H12" s="19" t="s">
        <v>56</v>
      </c>
    </row>
    <row r="13" spans="2:8" ht="29.25" customHeight="1" x14ac:dyDescent="0.3">
      <c r="B13" s="20" t="s">
        <v>82</v>
      </c>
      <c r="C13" s="21"/>
      <c r="D13" s="21"/>
      <c r="E13" s="21"/>
      <c r="F13" s="21"/>
      <c r="G13" s="22">
        <f>SUM(G14:G15)</f>
        <v>99000</v>
      </c>
      <c r="H13" s="23"/>
    </row>
    <row r="14" spans="2:8" ht="29.25" customHeight="1" x14ac:dyDescent="0.3">
      <c r="B14" s="15">
        <v>1</v>
      </c>
      <c r="C14" s="16">
        <v>44229</v>
      </c>
      <c r="D14" s="17" t="s">
        <v>83</v>
      </c>
      <c r="E14" s="17" t="s">
        <v>135</v>
      </c>
      <c r="F14" s="17" t="s">
        <v>81</v>
      </c>
      <c r="G14" s="18">
        <v>39000</v>
      </c>
      <c r="H14" s="19" t="s">
        <v>56</v>
      </c>
    </row>
    <row r="15" spans="2:8" ht="29.25" customHeight="1" x14ac:dyDescent="0.3">
      <c r="B15" s="15">
        <v>2</v>
      </c>
      <c r="C15" s="16">
        <v>44251</v>
      </c>
      <c r="D15" s="17" t="s">
        <v>80</v>
      </c>
      <c r="E15" s="17" t="s">
        <v>135</v>
      </c>
      <c r="F15" s="17" t="s">
        <v>81</v>
      </c>
      <c r="G15" s="18">
        <v>60000</v>
      </c>
      <c r="H15" s="19" t="s">
        <v>57</v>
      </c>
    </row>
    <row r="16" spans="2:8" ht="29.25" customHeight="1" x14ac:dyDescent="0.3">
      <c r="B16" s="20" t="s">
        <v>90</v>
      </c>
      <c r="C16" s="21"/>
      <c r="D16" s="21"/>
      <c r="E16" s="21"/>
      <c r="F16" s="21"/>
      <c r="G16" s="22">
        <f>SUM(G17:G23)</f>
        <v>653000</v>
      </c>
      <c r="H16" s="23"/>
    </row>
    <row r="17" spans="2:8" ht="29.25" customHeight="1" x14ac:dyDescent="0.3">
      <c r="B17" s="15">
        <v>1</v>
      </c>
      <c r="C17" s="16">
        <v>44257</v>
      </c>
      <c r="D17" s="17" t="s">
        <v>83</v>
      </c>
      <c r="E17" s="17" t="s">
        <v>135</v>
      </c>
      <c r="F17" s="17" t="s">
        <v>91</v>
      </c>
      <c r="G17" s="18">
        <v>110000</v>
      </c>
      <c r="H17" s="19" t="s">
        <v>66</v>
      </c>
    </row>
    <row r="18" spans="2:8" ht="29.25" customHeight="1" x14ac:dyDescent="0.3">
      <c r="B18" s="15">
        <v>2</v>
      </c>
      <c r="C18" s="16">
        <v>44263</v>
      </c>
      <c r="D18" s="17" t="s">
        <v>92</v>
      </c>
      <c r="E18" s="17" t="s">
        <v>135</v>
      </c>
      <c r="F18" s="17" t="s">
        <v>91</v>
      </c>
      <c r="G18" s="18">
        <v>55000</v>
      </c>
      <c r="H18" s="19" t="s">
        <v>66</v>
      </c>
    </row>
    <row r="19" spans="2:8" ht="29.25" customHeight="1" x14ac:dyDescent="0.3">
      <c r="B19" s="15">
        <v>3</v>
      </c>
      <c r="C19" s="16">
        <v>44264</v>
      </c>
      <c r="D19" s="17" t="s">
        <v>83</v>
      </c>
      <c r="E19" s="17" t="s">
        <v>135</v>
      </c>
      <c r="F19" s="17" t="s">
        <v>91</v>
      </c>
      <c r="G19" s="18">
        <v>100000</v>
      </c>
      <c r="H19" s="19" t="s">
        <v>66</v>
      </c>
    </row>
    <row r="20" spans="2:8" ht="29.25" customHeight="1" x14ac:dyDescent="0.3">
      <c r="B20" s="15">
        <v>4</v>
      </c>
      <c r="C20" s="16">
        <v>44267</v>
      </c>
      <c r="D20" s="17" t="s">
        <v>83</v>
      </c>
      <c r="E20" s="17" t="s">
        <v>135</v>
      </c>
      <c r="F20" s="17" t="s">
        <v>91</v>
      </c>
      <c r="G20" s="18">
        <v>60000</v>
      </c>
      <c r="H20" s="19" t="s">
        <v>88</v>
      </c>
    </row>
    <row r="21" spans="2:8" ht="29.25" customHeight="1" x14ac:dyDescent="0.3">
      <c r="B21" s="15">
        <v>5</v>
      </c>
      <c r="C21" s="16">
        <v>44278</v>
      </c>
      <c r="D21" s="17" t="s">
        <v>93</v>
      </c>
      <c r="E21" s="17" t="s">
        <v>135</v>
      </c>
      <c r="F21" s="17" t="s">
        <v>91</v>
      </c>
      <c r="G21" s="18">
        <v>88000</v>
      </c>
      <c r="H21" s="19" t="s">
        <v>66</v>
      </c>
    </row>
    <row r="22" spans="2:8" ht="29.25" customHeight="1" x14ac:dyDescent="0.3">
      <c r="B22" s="15">
        <v>6</v>
      </c>
      <c r="C22" s="16">
        <v>44280</v>
      </c>
      <c r="D22" s="17" t="s">
        <v>94</v>
      </c>
      <c r="E22" s="17" t="s">
        <v>135</v>
      </c>
      <c r="F22" s="17" t="s">
        <v>95</v>
      </c>
      <c r="G22" s="18">
        <v>120000</v>
      </c>
      <c r="H22" s="19" t="s">
        <v>89</v>
      </c>
    </row>
    <row r="23" spans="2:8" ht="29.25" customHeight="1" x14ac:dyDescent="0.3">
      <c r="B23" s="15">
        <v>7</v>
      </c>
      <c r="C23" s="16">
        <v>44281</v>
      </c>
      <c r="D23" s="17" t="s">
        <v>96</v>
      </c>
      <c r="E23" s="17" t="s">
        <v>135</v>
      </c>
      <c r="F23" s="17" t="s">
        <v>63</v>
      </c>
      <c r="G23" s="18">
        <v>120000</v>
      </c>
      <c r="H23" s="19" t="s">
        <v>97</v>
      </c>
    </row>
    <row r="24" spans="2:8" ht="29.25" customHeight="1" x14ac:dyDescent="0.3">
      <c r="B24" s="20" t="s">
        <v>22</v>
      </c>
      <c r="C24" s="21"/>
      <c r="D24" s="21"/>
      <c r="E24" s="21"/>
      <c r="F24" s="21"/>
      <c r="G24" s="22">
        <f>SUM(G25:G29)</f>
        <v>428000</v>
      </c>
      <c r="H24" s="23"/>
    </row>
    <row r="25" spans="2:8" ht="29.25" customHeight="1" x14ac:dyDescent="0.3">
      <c r="B25" s="15">
        <v>1</v>
      </c>
      <c r="C25" s="16">
        <v>44287</v>
      </c>
      <c r="D25" s="17" t="s">
        <v>165</v>
      </c>
      <c r="E25" s="17" t="s">
        <v>134</v>
      </c>
      <c r="F25" s="17" t="s">
        <v>166</v>
      </c>
      <c r="G25" s="18">
        <v>53000</v>
      </c>
      <c r="H25" s="19" t="s">
        <v>168</v>
      </c>
    </row>
    <row r="26" spans="2:8" ht="29.25" customHeight="1" x14ac:dyDescent="0.3">
      <c r="B26" s="15">
        <v>2</v>
      </c>
      <c r="C26" s="16">
        <v>44288</v>
      </c>
      <c r="D26" s="17" t="s">
        <v>167</v>
      </c>
      <c r="E26" s="17" t="s">
        <v>134</v>
      </c>
      <c r="F26" s="17" t="s">
        <v>63</v>
      </c>
      <c r="G26" s="18">
        <v>100000</v>
      </c>
      <c r="H26" s="19" t="s">
        <v>168</v>
      </c>
    </row>
    <row r="27" spans="2:8" ht="29.25" customHeight="1" x14ac:dyDescent="0.3">
      <c r="B27" s="15">
        <v>3</v>
      </c>
      <c r="C27" s="16">
        <v>44295</v>
      </c>
      <c r="D27" s="17" t="s">
        <v>169</v>
      </c>
      <c r="E27" s="17" t="s">
        <v>134</v>
      </c>
      <c r="F27" s="17" t="s">
        <v>34</v>
      </c>
      <c r="G27" s="18">
        <v>100000</v>
      </c>
      <c r="H27" s="19" t="s">
        <v>168</v>
      </c>
    </row>
    <row r="28" spans="2:8" ht="29.25" customHeight="1" x14ac:dyDescent="0.3">
      <c r="B28" s="15">
        <v>4</v>
      </c>
      <c r="C28" s="16">
        <v>44307</v>
      </c>
      <c r="D28" s="17" t="s">
        <v>169</v>
      </c>
      <c r="E28" s="17" t="s">
        <v>134</v>
      </c>
      <c r="F28" s="17" t="s">
        <v>34</v>
      </c>
      <c r="G28" s="18">
        <v>80000</v>
      </c>
      <c r="H28" s="19" t="s">
        <v>168</v>
      </c>
    </row>
    <row r="29" spans="2:8" ht="29.25" customHeight="1" x14ac:dyDescent="0.3">
      <c r="B29" s="15">
        <v>5</v>
      </c>
      <c r="C29" s="16">
        <v>44315</v>
      </c>
      <c r="D29" s="17" t="s">
        <v>165</v>
      </c>
      <c r="E29" s="17" t="s">
        <v>134</v>
      </c>
      <c r="F29" s="17" t="s">
        <v>34</v>
      </c>
      <c r="G29" s="18">
        <v>95000</v>
      </c>
      <c r="H29" s="19" t="s">
        <v>168</v>
      </c>
    </row>
    <row r="30" spans="2:8" ht="29.25" customHeight="1" x14ac:dyDescent="0.3">
      <c r="B30" s="20" t="s">
        <v>22</v>
      </c>
      <c r="C30" s="21"/>
      <c r="D30" s="21"/>
      <c r="E30" s="21"/>
      <c r="F30" s="21"/>
      <c r="G30" s="22">
        <f>SUM(G31:G35)</f>
        <v>604000</v>
      </c>
      <c r="H30" s="23"/>
    </row>
    <row r="31" spans="2:8" ht="29.25" customHeight="1" x14ac:dyDescent="0.3">
      <c r="B31" s="15">
        <v>1</v>
      </c>
      <c r="C31" s="16">
        <v>44322</v>
      </c>
      <c r="D31" s="17" t="s">
        <v>165</v>
      </c>
      <c r="E31" s="17" t="s">
        <v>135</v>
      </c>
      <c r="F31" s="17" t="s">
        <v>34</v>
      </c>
      <c r="G31" s="18">
        <v>90000</v>
      </c>
      <c r="H31" s="19" t="s">
        <v>140</v>
      </c>
    </row>
    <row r="32" spans="2:8" ht="29.25" customHeight="1" x14ac:dyDescent="0.3">
      <c r="B32" s="15">
        <v>2</v>
      </c>
      <c r="C32" s="16">
        <v>44333</v>
      </c>
      <c r="D32" s="17" t="s">
        <v>165</v>
      </c>
      <c r="E32" s="17" t="s">
        <v>135</v>
      </c>
      <c r="F32" s="17" t="s">
        <v>34</v>
      </c>
      <c r="G32" s="18">
        <v>90000</v>
      </c>
      <c r="H32" s="19" t="s">
        <v>140</v>
      </c>
    </row>
    <row r="33" spans="2:8" ht="29.25" customHeight="1" x14ac:dyDescent="0.3">
      <c r="B33" s="15">
        <v>3</v>
      </c>
      <c r="C33" s="16">
        <v>44334</v>
      </c>
      <c r="D33" s="17" t="s">
        <v>160</v>
      </c>
      <c r="E33" s="17" t="s">
        <v>135</v>
      </c>
      <c r="F33" s="17" t="s">
        <v>63</v>
      </c>
      <c r="G33" s="18">
        <v>180000</v>
      </c>
      <c r="H33" s="19" t="s">
        <v>140</v>
      </c>
    </row>
    <row r="34" spans="2:8" ht="29.25" customHeight="1" x14ac:dyDescent="0.3">
      <c r="B34" s="15">
        <v>4</v>
      </c>
      <c r="C34" s="16">
        <v>44343</v>
      </c>
      <c r="D34" s="17" t="s">
        <v>164</v>
      </c>
      <c r="E34" s="17" t="s">
        <v>135</v>
      </c>
      <c r="F34" s="17" t="s">
        <v>63</v>
      </c>
      <c r="G34" s="18">
        <v>153000</v>
      </c>
      <c r="H34" s="19" t="s">
        <v>140</v>
      </c>
    </row>
    <row r="35" spans="2:8" ht="29.25" customHeight="1" thickBot="1" x14ac:dyDescent="0.35">
      <c r="B35" s="24">
        <v>5</v>
      </c>
      <c r="C35" s="55">
        <v>44347</v>
      </c>
      <c r="D35" s="25" t="s">
        <v>170</v>
      </c>
      <c r="E35" s="25" t="s">
        <v>133</v>
      </c>
      <c r="F35" s="25" t="s">
        <v>81</v>
      </c>
      <c r="G35" s="26">
        <v>91000</v>
      </c>
      <c r="H35" s="27" t="s">
        <v>66</v>
      </c>
    </row>
    <row r="36" spans="2:8" ht="29.25" customHeight="1" x14ac:dyDescent="0.3">
      <c r="B36" s="20" t="s">
        <v>22</v>
      </c>
      <c r="C36" s="21"/>
      <c r="D36" s="21"/>
      <c r="E36" s="21"/>
      <c r="F36" s="21"/>
      <c r="G36" s="22">
        <f>SUM(G37:G38)</f>
        <v>233000</v>
      </c>
      <c r="H36" s="23"/>
    </row>
    <row r="37" spans="2:8" ht="29.25" customHeight="1" x14ac:dyDescent="0.3">
      <c r="B37" s="51">
        <v>1</v>
      </c>
      <c r="C37" s="28">
        <v>44357</v>
      </c>
      <c r="D37" s="54" t="s">
        <v>207</v>
      </c>
      <c r="E37" s="52" t="s">
        <v>133</v>
      </c>
      <c r="F37" s="52" t="s">
        <v>81</v>
      </c>
      <c r="G37" s="29">
        <v>160000</v>
      </c>
      <c r="H37" s="53" t="s">
        <v>66</v>
      </c>
    </row>
    <row r="38" spans="2:8" ht="29.25" customHeight="1" x14ac:dyDescent="0.3">
      <c r="B38" s="51">
        <v>2</v>
      </c>
      <c r="C38" s="28">
        <v>44376</v>
      </c>
      <c r="D38" s="54" t="s">
        <v>207</v>
      </c>
      <c r="E38" s="52" t="s">
        <v>133</v>
      </c>
      <c r="F38" s="52" t="s">
        <v>81</v>
      </c>
      <c r="G38" s="29">
        <v>73000</v>
      </c>
      <c r="H38" s="53" t="s">
        <v>66</v>
      </c>
    </row>
    <row r="39" spans="2:8" ht="29.25" customHeight="1" x14ac:dyDescent="0.3">
      <c r="B39" s="20" t="s">
        <v>22</v>
      </c>
      <c r="C39" s="21"/>
      <c r="D39" s="21"/>
      <c r="E39" s="21"/>
      <c r="F39" s="21"/>
      <c r="G39" s="22">
        <f>SUM(G40:G40)</f>
        <v>148000</v>
      </c>
      <c r="H39" s="23"/>
    </row>
    <row r="40" spans="2:8" ht="29.25" customHeight="1" thickBot="1" x14ac:dyDescent="0.35">
      <c r="B40" s="24">
        <v>1</v>
      </c>
      <c r="C40" s="66">
        <v>44393.844780092593</v>
      </c>
      <c r="D40" s="67" t="s">
        <v>207</v>
      </c>
      <c r="E40" s="25" t="s">
        <v>231</v>
      </c>
      <c r="F40" s="25" t="s">
        <v>232</v>
      </c>
      <c r="G40" s="68">
        <v>148000</v>
      </c>
      <c r="H40" s="27" t="s">
        <v>230</v>
      </c>
    </row>
  </sheetData>
  <mergeCells count="1">
    <mergeCell ref="B2:H2"/>
  </mergeCells>
  <phoneticPr fontId="2" type="noConversion"/>
  <pageMargins left="0.31496062992125984" right="0.31496062992125984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허궁희의장</vt:lpstr>
      <vt:lpstr>박재선부의장</vt:lpstr>
      <vt:lpstr>이범성운영위원장</vt:lpstr>
      <vt:lpstr>김양훈행정자치위원장</vt:lpstr>
      <vt:lpstr>김재홍산업건설위원장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2021-01-24T08:31:45Z</cp:lastPrinted>
  <dcterms:created xsi:type="dcterms:W3CDTF">2021-01-20T07:12:03Z</dcterms:created>
  <dcterms:modified xsi:type="dcterms:W3CDTF">2021-11-01T04:36:53Z</dcterms:modified>
</cp:coreProperties>
</file>