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user\Desktop\백창국\2021년도 완도군의회의원 법인카드사용내역\"/>
    </mc:Choice>
  </mc:AlternateContent>
  <bookViews>
    <workbookView xWindow="0" yWindow="0" windowWidth="28800" windowHeight="12285"/>
  </bookViews>
  <sheets>
    <sheet name="허궁희의장" sheetId="5" r:id="rId1"/>
    <sheet name="박재선부의장" sheetId="1" r:id="rId2"/>
    <sheet name="이범성운영위원장" sheetId="2" r:id="rId3"/>
    <sheet name="김양훈행정자치위원장" sheetId="3" r:id="rId4"/>
    <sheet name="김재홍산업건설위원장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4" l="1"/>
  <c r="G30" i="4"/>
  <c r="G24" i="4"/>
  <c r="G16" i="4"/>
  <c r="G13" i="4"/>
  <c r="G6" i="4"/>
  <c r="G5" i="3"/>
  <c r="G31" i="3"/>
  <c r="G25" i="3"/>
  <c r="G18" i="3"/>
  <c r="G13" i="3"/>
  <c r="G6" i="3"/>
  <c r="G5" i="2"/>
  <c r="G33" i="2"/>
  <c r="G26" i="2"/>
  <c r="G18" i="2"/>
  <c r="G12" i="2"/>
  <c r="G6" i="2"/>
  <c r="G5" i="1"/>
  <c r="G16" i="1"/>
  <c r="G9" i="1"/>
  <c r="G5" i="5"/>
  <c r="G6" i="5"/>
  <c r="G15" i="5"/>
  <c r="G24" i="5"/>
  <c r="G29" i="5"/>
  <c r="G40" i="5"/>
  <c r="G6" i="1" l="1"/>
</calcChain>
</file>

<file path=xl/sharedStrings.xml><?xml version="1.0" encoding="utf-8"?>
<sst xmlns="http://schemas.openxmlformats.org/spreadsheetml/2006/main" count="706" uniqueCount="279">
  <si>
    <t>거래일자</t>
    <phoneticPr fontId="2" type="noConversion"/>
  </si>
  <si>
    <t>거래처</t>
    <phoneticPr fontId="2" type="noConversion"/>
  </si>
  <si>
    <t>업  종</t>
    <phoneticPr fontId="2" type="noConversion"/>
  </si>
  <si>
    <t>장   소</t>
    <phoneticPr fontId="2" type="noConversion"/>
  </si>
  <si>
    <t>금   액</t>
    <phoneticPr fontId="2" type="noConversion"/>
  </si>
  <si>
    <t>비   고</t>
    <phoneticPr fontId="2" type="noConversion"/>
  </si>
  <si>
    <t>(단위 : 원)</t>
    <phoneticPr fontId="2" type="noConversion"/>
  </si>
  <si>
    <t>구   분</t>
    <phoneticPr fontId="2" type="noConversion"/>
  </si>
  <si>
    <t>월   계</t>
    <phoneticPr fontId="2" type="noConversion"/>
  </si>
  <si>
    <t>동서지간</t>
    <phoneticPr fontId="2" type="noConversion"/>
  </si>
  <si>
    <t>완도읍</t>
    <phoneticPr fontId="2" type="noConversion"/>
  </si>
  <si>
    <t>2021.01.08</t>
    <phoneticPr fontId="2" type="noConversion"/>
  </si>
  <si>
    <t>2021.01.04</t>
    <phoneticPr fontId="2" type="noConversion"/>
  </si>
  <si>
    <t>누   계</t>
    <phoneticPr fontId="2" type="noConversion"/>
  </si>
  <si>
    <t xml:space="preserve"> </t>
    <phoneticPr fontId="2" type="noConversion"/>
  </si>
  <si>
    <t>미원횟집</t>
    <phoneticPr fontId="2" type="noConversion"/>
  </si>
  <si>
    <t>2021.01.04</t>
    <phoneticPr fontId="2" type="noConversion"/>
  </si>
  <si>
    <t>완도읍</t>
    <phoneticPr fontId="2" type="noConversion"/>
  </si>
  <si>
    <t>해왕갈비</t>
    <phoneticPr fontId="2" type="noConversion"/>
  </si>
  <si>
    <t>2021.01.15</t>
    <phoneticPr fontId="2" type="noConversion"/>
  </si>
  <si>
    <t>2021.01.20</t>
    <phoneticPr fontId="2" type="noConversion"/>
  </si>
  <si>
    <t>동창식당</t>
    <phoneticPr fontId="2" type="noConversion"/>
  </si>
  <si>
    <t>누   계</t>
    <phoneticPr fontId="2" type="noConversion"/>
  </si>
  <si>
    <t>2021.01.04</t>
    <phoneticPr fontId="2" type="noConversion"/>
  </si>
  <si>
    <t>한우식당</t>
    <phoneticPr fontId="2" type="noConversion"/>
  </si>
  <si>
    <t>고금면</t>
    <phoneticPr fontId="2" type="noConversion"/>
  </si>
  <si>
    <t>2021.01.06</t>
    <phoneticPr fontId="2" type="noConversion"/>
  </si>
  <si>
    <t>무지개식당</t>
    <phoneticPr fontId="2" type="noConversion"/>
  </si>
  <si>
    <t>대박맛집</t>
    <phoneticPr fontId="2" type="noConversion"/>
  </si>
  <si>
    <t>2021.01.20</t>
    <phoneticPr fontId="2" type="noConversion"/>
  </si>
  <si>
    <t>월    계</t>
    <phoneticPr fontId="2" type="noConversion"/>
  </si>
  <si>
    <t>원동기사식당</t>
    <phoneticPr fontId="2" type="noConversion"/>
  </si>
  <si>
    <t>군외면</t>
    <phoneticPr fontId="2" type="noConversion"/>
  </si>
  <si>
    <t>2021.01.12</t>
    <phoneticPr fontId="2" type="noConversion"/>
  </si>
  <si>
    <t>어가일식</t>
    <phoneticPr fontId="2" type="noConversion"/>
  </si>
  <si>
    <t>해미식당</t>
    <phoneticPr fontId="2" type="noConversion"/>
  </si>
  <si>
    <t>2021.01.15</t>
    <phoneticPr fontId="2" type="noConversion"/>
  </si>
  <si>
    <t>2021.01.18</t>
    <phoneticPr fontId="2" type="noConversion"/>
  </si>
  <si>
    <t>원동식육식당</t>
    <phoneticPr fontId="2" type="noConversion"/>
  </si>
  <si>
    <t>의회업무추진비지출내역(산업건설위원장)</t>
    <phoneticPr fontId="2" type="noConversion"/>
  </si>
  <si>
    <t>의회업무추진비지출내역(행정자치위원장)</t>
    <phoneticPr fontId="2" type="noConversion"/>
  </si>
  <si>
    <t>의회업무추진비지출내역(운영위원장)</t>
    <phoneticPr fontId="2" type="noConversion"/>
  </si>
  <si>
    <t>지출</t>
    <phoneticPr fontId="2" type="noConversion"/>
  </si>
  <si>
    <t>소안면</t>
    <phoneticPr fontId="2" type="noConversion"/>
  </si>
  <si>
    <t>지출</t>
    <phoneticPr fontId="2" type="noConversion"/>
  </si>
  <si>
    <t>군외면</t>
    <phoneticPr fontId="2" type="noConversion"/>
  </si>
  <si>
    <t>군외면</t>
    <phoneticPr fontId="2" type="noConversion"/>
  </si>
  <si>
    <t>의회업무추진비지출내역(의장)</t>
    <phoneticPr fontId="2" type="noConversion"/>
  </si>
  <si>
    <t>의회업무추진비지출내역(부의장)</t>
    <phoneticPr fontId="2" type="noConversion"/>
  </si>
  <si>
    <t>2021.01.06</t>
    <phoneticPr fontId="2" type="noConversion"/>
  </si>
  <si>
    <t>전사마</t>
    <phoneticPr fontId="2" type="noConversion"/>
  </si>
  <si>
    <t>재이플라워</t>
    <phoneticPr fontId="2" type="noConversion"/>
  </si>
  <si>
    <t>화원</t>
    <phoneticPr fontId="2" type="noConversion"/>
  </si>
  <si>
    <t>2021.01.12</t>
    <phoneticPr fontId="2" type="noConversion"/>
  </si>
  <si>
    <t>그린식당</t>
    <phoneticPr fontId="2" type="noConversion"/>
  </si>
  <si>
    <t>영암군</t>
    <phoneticPr fontId="2" type="noConversion"/>
  </si>
  <si>
    <t>지출</t>
    <phoneticPr fontId="2" type="noConversion"/>
  </si>
  <si>
    <t>해왕갈비</t>
    <phoneticPr fontId="2" type="noConversion"/>
  </si>
  <si>
    <t>2021.01.28</t>
    <phoneticPr fontId="2" type="noConversion"/>
  </si>
  <si>
    <t>완도읍</t>
    <phoneticPr fontId="2" type="noConversion"/>
  </si>
  <si>
    <t>2021.01.20</t>
    <phoneticPr fontId="2" type="noConversion"/>
  </si>
  <si>
    <t>청포도식당</t>
    <phoneticPr fontId="2" type="noConversion"/>
  </si>
  <si>
    <t>소안면</t>
    <phoneticPr fontId="2" type="noConversion"/>
  </si>
  <si>
    <t>2021.01.21</t>
  </si>
  <si>
    <t>빙그레맛집</t>
    <phoneticPr fontId="2" type="noConversion"/>
  </si>
  <si>
    <t>2021.01.25</t>
    <phoneticPr fontId="2" type="noConversion"/>
  </si>
  <si>
    <t>서민회관</t>
    <phoneticPr fontId="2" type="noConversion"/>
  </si>
  <si>
    <t>지출</t>
    <phoneticPr fontId="2" type="noConversion"/>
  </si>
  <si>
    <t>2021.01.26</t>
    <phoneticPr fontId="2" type="noConversion"/>
  </si>
  <si>
    <t>어가일식</t>
    <phoneticPr fontId="2" type="noConversion"/>
  </si>
  <si>
    <t>2021.01.13</t>
  </si>
  <si>
    <t>전사마</t>
    <phoneticPr fontId="2" type="noConversion"/>
  </si>
  <si>
    <t>2021.01.27</t>
    <phoneticPr fontId="2" type="noConversion"/>
  </si>
  <si>
    <t>무지개식당</t>
    <phoneticPr fontId="2" type="noConversion"/>
  </si>
  <si>
    <t>2021.02.08</t>
    <phoneticPr fontId="2" type="noConversion"/>
  </si>
  <si>
    <t>전사마</t>
    <phoneticPr fontId="2" type="noConversion"/>
  </si>
  <si>
    <t>완도읍</t>
    <phoneticPr fontId="2" type="noConversion"/>
  </si>
  <si>
    <t>지출</t>
    <phoneticPr fontId="2" type="noConversion"/>
  </si>
  <si>
    <t>지출</t>
    <phoneticPr fontId="2" type="noConversion"/>
  </si>
  <si>
    <t>월   계</t>
    <phoneticPr fontId="2" type="noConversion"/>
  </si>
  <si>
    <t>2021.02.08</t>
    <phoneticPr fontId="2" type="noConversion"/>
  </si>
  <si>
    <t>고기마을</t>
    <phoneticPr fontId="2" type="noConversion"/>
  </si>
  <si>
    <t>완도읍</t>
    <phoneticPr fontId="2" type="noConversion"/>
  </si>
  <si>
    <t>2021.02.09</t>
    <phoneticPr fontId="2" type="noConversion"/>
  </si>
  <si>
    <t>주)해우</t>
    <phoneticPr fontId="2" type="noConversion"/>
  </si>
  <si>
    <t>농수산물</t>
    <phoneticPr fontId="2" type="noConversion"/>
  </si>
  <si>
    <t>완도읍</t>
    <phoneticPr fontId="2" type="noConversion"/>
  </si>
  <si>
    <t>2021.02.10</t>
    <phoneticPr fontId="2" type="noConversion"/>
  </si>
  <si>
    <t>빙그레맛집</t>
    <phoneticPr fontId="2" type="noConversion"/>
  </si>
  <si>
    <t>2021.02.16</t>
    <phoneticPr fontId="2" type="noConversion"/>
  </si>
  <si>
    <t>미소식당</t>
    <phoneticPr fontId="2" type="noConversion"/>
  </si>
  <si>
    <t>지출</t>
    <phoneticPr fontId="2" type="noConversion"/>
  </si>
  <si>
    <t>2021.02.17</t>
    <phoneticPr fontId="2" type="noConversion"/>
  </si>
  <si>
    <t>고기마을</t>
    <phoneticPr fontId="2" type="noConversion"/>
  </si>
  <si>
    <t>2021.02.19</t>
    <phoneticPr fontId="2" type="noConversion"/>
  </si>
  <si>
    <t>토박이</t>
    <phoneticPr fontId="2" type="noConversion"/>
  </si>
  <si>
    <t>황제회포차</t>
    <phoneticPr fontId="2" type="noConversion"/>
  </si>
  <si>
    <t>지출</t>
    <phoneticPr fontId="2" type="noConversion"/>
  </si>
  <si>
    <t>2021.02.09</t>
    <phoneticPr fontId="2" type="noConversion"/>
  </si>
  <si>
    <t>일매식당</t>
    <phoneticPr fontId="2" type="noConversion"/>
  </si>
  <si>
    <t>지출</t>
    <phoneticPr fontId="2" type="noConversion"/>
  </si>
  <si>
    <t>한우식육점</t>
    <phoneticPr fontId="2" type="noConversion"/>
  </si>
  <si>
    <t>2021.01.26</t>
    <phoneticPr fontId="2" type="noConversion"/>
  </si>
  <si>
    <t>무지개식당</t>
    <phoneticPr fontId="2" type="noConversion"/>
  </si>
  <si>
    <t>고금면</t>
    <phoneticPr fontId="2" type="noConversion"/>
  </si>
  <si>
    <t>2021.01.28</t>
    <phoneticPr fontId="2" type="noConversion"/>
  </si>
  <si>
    <t>고금한우</t>
    <phoneticPr fontId="2" type="noConversion"/>
  </si>
  <si>
    <t>고금면</t>
    <phoneticPr fontId="2" type="noConversion"/>
  </si>
  <si>
    <t>2021.01.29</t>
  </si>
  <si>
    <t>월   계</t>
    <phoneticPr fontId="2" type="noConversion"/>
  </si>
  <si>
    <t>2021.02.03</t>
    <phoneticPr fontId="2" type="noConversion"/>
  </si>
  <si>
    <t>바닷가횟집</t>
    <phoneticPr fontId="2" type="noConversion"/>
  </si>
  <si>
    <t>2021.02.04</t>
    <phoneticPr fontId="2" type="noConversion"/>
  </si>
  <si>
    <t>2021.02.09</t>
    <phoneticPr fontId="2" type="noConversion"/>
  </si>
  <si>
    <t>군외활어회센터</t>
    <phoneticPr fontId="2" type="noConversion"/>
  </si>
  <si>
    <t>군외면</t>
    <phoneticPr fontId="2" type="noConversion"/>
  </si>
  <si>
    <t>월    계</t>
    <phoneticPr fontId="2" type="noConversion"/>
  </si>
  <si>
    <t>2021.02.02</t>
    <phoneticPr fontId="2" type="noConversion"/>
  </si>
  <si>
    <t>해미식당</t>
    <phoneticPr fontId="2" type="noConversion"/>
  </si>
  <si>
    <t>2021.02.24</t>
    <phoneticPr fontId="2" type="noConversion"/>
  </si>
  <si>
    <t>고금면</t>
    <phoneticPr fontId="2" type="noConversion"/>
  </si>
  <si>
    <t>2021.02.26</t>
    <phoneticPr fontId="2" type="noConversion"/>
  </si>
  <si>
    <t>나주곰탕원조집</t>
    <phoneticPr fontId="2" type="noConversion"/>
  </si>
  <si>
    <t>나주시</t>
    <phoneticPr fontId="2" type="noConversion"/>
  </si>
  <si>
    <t>2021.02.26</t>
    <phoneticPr fontId="2" type="noConversion"/>
  </si>
  <si>
    <t>지출</t>
    <phoneticPr fontId="2" type="noConversion"/>
  </si>
  <si>
    <t>2021.03.04</t>
    <phoneticPr fontId="2" type="noConversion"/>
  </si>
  <si>
    <t>지출</t>
    <phoneticPr fontId="2" type="noConversion"/>
  </si>
  <si>
    <t>2021.03.05</t>
    <phoneticPr fontId="2" type="noConversion"/>
  </si>
  <si>
    <t>2021.03.09</t>
    <phoneticPr fontId="2" type="noConversion"/>
  </si>
  <si>
    <t>2021.03.18</t>
    <phoneticPr fontId="2" type="noConversion"/>
  </si>
  <si>
    <t>2021.03.22</t>
    <phoneticPr fontId="2" type="noConversion"/>
  </si>
  <si>
    <t>지출</t>
    <phoneticPr fontId="2" type="noConversion"/>
  </si>
  <si>
    <t>월    계</t>
    <phoneticPr fontId="2" type="noConversion"/>
  </si>
  <si>
    <t>2021.03.02</t>
    <phoneticPr fontId="2" type="noConversion"/>
  </si>
  <si>
    <t>군외면</t>
    <phoneticPr fontId="2" type="noConversion"/>
  </si>
  <si>
    <t>2021.03.08</t>
    <phoneticPr fontId="2" type="noConversion"/>
  </si>
  <si>
    <t>해미식당</t>
    <phoneticPr fontId="2" type="noConversion"/>
  </si>
  <si>
    <t>2021.03.09</t>
    <phoneticPr fontId="2" type="noConversion"/>
  </si>
  <si>
    <t>2021.03.12</t>
    <phoneticPr fontId="2" type="noConversion"/>
  </si>
  <si>
    <t>2021.03.23</t>
    <phoneticPr fontId="2" type="noConversion"/>
  </si>
  <si>
    <t>뻐꾸기식당</t>
    <phoneticPr fontId="2" type="noConversion"/>
  </si>
  <si>
    <t>2021.03.25</t>
    <phoneticPr fontId="2" type="noConversion"/>
  </si>
  <si>
    <t>늘푸른식당</t>
    <phoneticPr fontId="2" type="noConversion"/>
  </si>
  <si>
    <t>청산면</t>
    <phoneticPr fontId="2" type="noConversion"/>
  </si>
  <si>
    <t>2021.03.26</t>
  </si>
  <si>
    <t>바닷가횟집</t>
    <phoneticPr fontId="2" type="noConversion"/>
  </si>
  <si>
    <t>지출</t>
    <phoneticPr fontId="2" type="noConversion"/>
  </si>
  <si>
    <t>2021.03.03</t>
    <phoneticPr fontId="2" type="noConversion"/>
  </si>
  <si>
    <t>미원횟집</t>
    <phoneticPr fontId="2" type="noConversion"/>
  </si>
  <si>
    <t>완도읍</t>
    <phoneticPr fontId="2" type="noConversion"/>
  </si>
  <si>
    <t>2021.03.10</t>
    <phoneticPr fontId="2" type="noConversion"/>
  </si>
  <si>
    <t>빙그레국밥</t>
    <phoneticPr fontId="2" type="noConversion"/>
  </si>
  <si>
    <t>보라수산</t>
    <phoneticPr fontId="2" type="noConversion"/>
  </si>
  <si>
    <t>농축수산</t>
    <phoneticPr fontId="2" type="noConversion"/>
  </si>
  <si>
    <t>2021.03.12</t>
    <phoneticPr fontId="2" type="noConversion"/>
  </si>
  <si>
    <t>한우식당</t>
    <phoneticPr fontId="2" type="noConversion"/>
  </si>
  <si>
    <t>고금면</t>
    <phoneticPr fontId="2" type="noConversion"/>
  </si>
  <si>
    <t>2021.03.23</t>
    <phoneticPr fontId="2" type="noConversion"/>
  </si>
  <si>
    <t>지출</t>
    <phoneticPr fontId="2" type="noConversion"/>
  </si>
  <si>
    <t>2021.03.23</t>
    <phoneticPr fontId="2" type="noConversion"/>
  </si>
  <si>
    <t>고금면</t>
    <phoneticPr fontId="2" type="noConversion"/>
  </si>
  <si>
    <t>2021.03.25</t>
    <phoneticPr fontId="2" type="noConversion"/>
  </si>
  <si>
    <t>2021.03.04</t>
    <phoneticPr fontId="2" type="noConversion"/>
  </si>
  <si>
    <t>칭찬</t>
    <phoneticPr fontId="2" type="noConversion"/>
  </si>
  <si>
    <t>중국음식</t>
    <phoneticPr fontId="2" type="noConversion"/>
  </si>
  <si>
    <t>전사마</t>
    <phoneticPr fontId="2" type="noConversion"/>
  </si>
  <si>
    <t>2021.03.26</t>
    <phoneticPr fontId="2" type="noConversion"/>
  </si>
  <si>
    <t>황제회포차</t>
    <phoneticPr fontId="2" type="noConversion"/>
  </si>
  <si>
    <t>완도읍</t>
    <phoneticPr fontId="2" type="noConversion"/>
  </si>
  <si>
    <t>2021.03.30</t>
    <phoneticPr fontId="2" type="noConversion"/>
  </si>
  <si>
    <t>소문난삼겹살</t>
    <phoneticPr fontId="2" type="noConversion"/>
  </si>
  <si>
    <t>2021.04.02</t>
    <phoneticPr fontId="2" type="noConversion"/>
  </si>
  <si>
    <t>소라횟집</t>
    <phoneticPr fontId="2" type="noConversion"/>
  </si>
  <si>
    <t>완도읍</t>
    <phoneticPr fontId="2" type="noConversion"/>
  </si>
  <si>
    <t>2021.04.09</t>
    <phoneticPr fontId="2" type="noConversion"/>
  </si>
  <si>
    <t>서민회관</t>
    <phoneticPr fontId="2" type="noConversion"/>
  </si>
  <si>
    <t>2021.04.13</t>
    <phoneticPr fontId="2" type="noConversion"/>
  </si>
  <si>
    <t>빙그레맛집</t>
    <phoneticPr fontId="2" type="noConversion"/>
  </si>
  <si>
    <t>신지면</t>
    <phoneticPr fontId="2" type="noConversion"/>
  </si>
  <si>
    <t>2021.04.15</t>
    <phoneticPr fontId="2" type="noConversion"/>
  </si>
  <si>
    <t>토박이</t>
    <phoneticPr fontId="2" type="noConversion"/>
  </si>
  <si>
    <t>2021.04.19</t>
    <phoneticPr fontId="2" type="noConversion"/>
  </si>
  <si>
    <t>미소식당</t>
    <phoneticPr fontId="2" type="noConversion"/>
  </si>
  <si>
    <t>2021.04.22</t>
    <phoneticPr fontId="2" type="noConversion"/>
  </si>
  <si>
    <t>전라도아구찜</t>
    <phoneticPr fontId="2" type="noConversion"/>
  </si>
  <si>
    <t>2021.04.23</t>
    <phoneticPr fontId="2" type="noConversion"/>
  </si>
  <si>
    <t>전사마</t>
    <phoneticPr fontId="2" type="noConversion"/>
  </si>
  <si>
    <t>2021.04.26</t>
    <phoneticPr fontId="2" type="noConversion"/>
  </si>
  <si>
    <t>2021.04.28</t>
    <phoneticPr fontId="2" type="noConversion"/>
  </si>
  <si>
    <t>완도베이커리</t>
    <phoneticPr fontId="2" type="noConversion"/>
  </si>
  <si>
    <t>제과</t>
    <phoneticPr fontId="2" type="noConversion"/>
  </si>
  <si>
    <t>2021.04.30</t>
    <phoneticPr fontId="2" type="noConversion"/>
  </si>
  <si>
    <t>대보(보성녹차)</t>
    <phoneticPr fontId="2" type="noConversion"/>
  </si>
  <si>
    <t>보성군</t>
    <phoneticPr fontId="2" type="noConversion"/>
  </si>
  <si>
    <t>2021.05.06</t>
    <phoneticPr fontId="2" type="noConversion"/>
  </si>
  <si>
    <t>맛미식당</t>
    <phoneticPr fontId="2" type="noConversion"/>
  </si>
  <si>
    <t>2021.05.07</t>
    <phoneticPr fontId="2" type="noConversion"/>
  </si>
  <si>
    <t>미소식당</t>
    <phoneticPr fontId="2" type="noConversion"/>
  </si>
  <si>
    <t>2021.05.17</t>
    <phoneticPr fontId="2" type="noConversion"/>
  </si>
  <si>
    <t>석장포구</t>
    <phoneticPr fontId="2" type="noConversion"/>
  </si>
  <si>
    <t>2021.05.25</t>
    <phoneticPr fontId="2" type="noConversion"/>
  </si>
  <si>
    <t>나주곰탕</t>
    <phoneticPr fontId="2" type="noConversion"/>
  </si>
  <si>
    <t>나주시</t>
    <phoneticPr fontId="2" type="noConversion"/>
  </si>
  <si>
    <t>2021.05.25</t>
    <phoneticPr fontId="2" type="noConversion"/>
  </si>
  <si>
    <t>만남의광장</t>
    <phoneticPr fontId="2" type="noConversion"/>
  </si>
  <si>
    <t>일반음식점</t>
  </si>
  <si>
    <t>일반음식점</t>
    <phoneticPr fontId="2" type="noConversion"/>
  </si>
  <si>
    <t>2021.05.31</t>
    <phoneticPr fontId="2" type="noConversion"/>
  </si>
  <si>
    <t>석장포구</t>
    <phoneticPr fontId="2" type="noConversion"/>
  </si>
  <si>
    <t>일반음식점</t>
    <phoneticPr fontId="2" type="noConversion"/>
  </si>
  <si>
    <t>일반음식점</t>
    <phoneticPr fontId="2" type="noConversion"/>
  </si>
  <si>
    <t>일반음식점</t>
    <phoneticPr fontId="2" type="noConversion"/>
  </si>
  <si>
    <t>완도읍</t>
    <phoneticPr fontId="2" type="noConversion"/>
  </si>
  <si>
    <t>2021.04.01</t>
    <phoneticPr fontId="2" type="noConversion"/>
  </si>
  <si>
    <t>황가네해물짬뽕</t>
    <phoneticPr fontId="2" type="noConversion"/>
  </si>
  <si>
    <t>중국음식</t>
    <phoneticPr fontId="2" type="noConversion"/>
  </si>
  <si>
    <t>완도읍</t>
    <phoneticPr fontId="2" type="noConversion"/>
  </si>
  <si>
    <t>지출</t>
    <phoneticPr fontId="2" type="noConversion"/>
  </si>
  <si>
    <t>지출</t>
    <phoneticPr fontId="2" type="noConversion"/>
  </si>
  <si>
    <t>2021.04.05</t>
    <phoneticPr fontId="2" type="noConversion"/>
  </si>
  <si>
    <t>소영식당</t>
    <phoneticPr fontId="2" type="noConversion"/>
  </si>
  <si>
    <t>2021.04.08</t>
    <phoneticPr fontId="2" type="noConversion"/>
  </si>
  <si>
    <t>바닷가횟집</t>
    <phoneticPr fontId="2" type="noConversion"/>
  </si>
  <si>
    <t>2021.04.14</t>
    <phoneticPr fontId="2" type="noConversion"/>
  </si>
  <si>
    <t>바닷가횟집</t>
    <phoneticPr fontId="2" type="noConversion"/>
  </si>
  <si>
    <t>2021.04.29</t>
    <phoneticPr fontId="2" type="noConversion"/>
  </si>
  <si>
    <t>2021.04.30</t>
    <phoneticPr fontId="2" type="noConversion"/>
  </si>
  <si>
    <t>미원횟집</t>
    <phoneticPr fontId="2" type="noConversion"/>
  </si>
  <si>
    <t>2021.05.07</t>
    <phoneticPr fontId="2" type="noConversion"/>
  </si>
  <si>
    <t>2021.05.11</t>
    <phoneticPr fontId="2" type="noConversion"/>
  </si>
  <si>
    <t>미원횟집</t>
    <phoneticPr fontId="2" type="noConversion"/>
  </si>
  <si>
    <t>2021.05.14</t>
    <phoneticPr fontId="2" type="noConversion"/>
  </si>
  <si>
    <t>바다풍경</t>
    <phoneticPr fontId="2" type="noConversion"/>
  </si>
  <si>
    <t>2021.05.18</t>
    <phoneticPr fontId="2" type="noConversion"/>
  </si>
  <si>
    <t>참조은고기</t>
    <phoneticPr fontId="2" type="noConversion"/>
  </si>
  <si>
    <t>2021.05.20</t>
    <phoneticPr fontId="2" type="noConversion"/>
  </si>
  <si>
    <t>샘발회관</t>
    <phoneticPr fontId="2" type="noConversion"/>
  </si>
  <si>
    <t>노화읍</t>
    <phoneticPr fontId="2" type="noConversion"/>
  </si>
  <si>
    <t>2021.04.09</t>
    <phoneticPr fontId="2" type="noConversion"/>
  </si>
  <si>
    <t>2021.04.14</t>
    <phoneticPr fontId="2" type="noConversion"/>
  </si>
  <si>
    <t>빙그레국밥</t>
    <phoneticPr fontId="2" type="noConversion"/>
  </si>
  <si>
    <t>2021.04.23</t>
    <phoneticPr fontId="2" type="noConversion"/>
  </si>
  <si>
    <t>2021.04.30</t>
    <phoneticPr fontId="2" type="noConversion"/>
  </si>
  <si>
    <t>고금한우</t>
    <phoneticPr fontId="2" type="noConversion"/>
  </si>
  <si>
    <t>2021.05.26</t>
    <phoneticPr fontId="2" type="noConversion"/>
  </si>
  <si>
    <t>고금유자한우</t>
    <phoneticPr fontId="2" type="noConversion"/>
  </si>
  <si>
    <t>2021.05.28</t>
    <phoneticPr fontId="2" type="noConversion"/>
  </si>
  <si>
    <t>한우식당</t>
    <phoneticPr fontId="2" type="noConversion"/>
  </si>
  <si>
    <t>지출</t>
    <phoneticPr fontId="2" type="noConversion"/>
  </si>
  <si>
    <t>삼거리식당</t>
    <phoneticPr fontId="2" type="noConversion"/>
  </si>
  <si>
    <t>금강식당</t>
    <phoneticPr fontId="2" type="noConversion"/>
  </si>
  <si>
    <t>정말로회관</t>
    <phoneticPr fontId="2" type="noConversion"/>
  </si>
  <si>
    <t>2021.04.07</t>
    <phoneticPr fontId="2" type="noConversion"/>
  </si>
  <si>
    <t>고금우자한우</t>
    <phoneticPr fontId="2" type="noConversion"/>
  </si>
  <si>
    <t>일반음식점</t>
    <phoneticPr fontId="2" type="noConversion"/>
  </si>
  <si>
    <t>2021.04.13</t>
    <phoneticPr fontId="2" type="noConversion"/>
  </si>
  <si>
    <t>어가일식</t>
    <phoneticPr fontId="2" type="noConversion"/>
  </si>
  <si>
    <t>일식</t>
    <phoneticPr fontId="2" type="noConversion"/>
  </si>
  <si>
    <t>2021.04.28</t>
    <phoneticPr fontId="2" type="noConversion"/>
  </si>
  <si>
    <t>2021.04.30</t>
    <phoneticPr fontId="2" type="noConversion"/>
  </si>
  <si>
    <t>고금면</t>
    <phoneticPr fontId="2" type="noConversion"/>
  </si>
  <si>
    <t>고금면</t>
    <phoneticPr fontId="2" type="noConversion"/>
  </si>
  <si>
    <t>2021.05.13</t>
    <phoneticPr fontId="2" type="noConversion"/>
  </si>
  <si>
    <t>2021.05.18</t>
    <phoneticPr fontId="2" type="noConversion"/>
  </si>
  <si>
    <t>2021.05.24</t>
    <phoneticPr fontId="2" type="noConversion"/>
  </si>
  <si>
    <t>해왕갈비</t>
    <phoneticPr fontId="2" type="noConversion"/>
  </si>
  <si>
    <t>해미식당</t>
    <phoneticPr fontId="2" type="noConversion"/>
  </si>
  <si>
    <t>군외면</t>
    <phoneticPr fontId="2" type="noConversion"/>
  </si>
  <si>
    <t>2021.04.02</t>
    <phoneticPr fontId="2" type="noConversion"/>
  </si>
  <si>
    <t>수빈식당</t>
    <phoneticPr fontId="2" type="noConversion"/>
  </si>
  <si>
    <t>지출</t>
    <phoneticPr fontId="2" type="noConversion"/>
  </si>
  <si>
    <t>군외활어회센터</t>
    <phoneticPr fontId="2" type="noConversion"/>
  </si>
  <si>
    <t>2021.04.21</t>
    <phoneticPr fontId="2" type="noConversion"/>
  </si>
  <si>
    <t>2021.05.17</t>
    <phoneticPr fontId="2" type="noConversion"/>
  </si>
  <si>
    <t>2021.05.27</t>
    <phoneticPr fontId="2" type="noConversion"/>
  </si>
  <si>
    <t>2021.05.31</t>
    <phoneticPr fontId="2" type="noConversion"/>
  </si>
  <si>
    <t>원동기사식당</t>
    <phoneticPr fontId="2" type="noConversion"/>
  </si>
  <si>
    <t>군외면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</si>
</sst>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3"/>
      <color theme="1"/>
      <name val="완도청정바다체 Regular"/>
      <family val="3"/>
      <charset val="129"/>
    </font>
    <font>
      <sz val="13"/>
      <color theme="1"/>
      <name val="완도청정바다체 Regular"/>
      <family val="3"/>
      <charset val="129"/>
    </font>
    <font>
      <sz val="24"/>
      <color theme="1"/>
      <name val="완도청정바다체 Bold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41" fontId="0" fillId="0" borderId="0" xfId="1" applyFo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1" fontId="5" fillId="4" borderId="1" xfId="1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41" fontId="5" fillId="3" borderId="2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6"/>
  <sheetViews>
    <sheetView tabSelected="1" workbookViewId="0">
      <selection activeCell="F7" sqref="F7"/>
    </sheetView>
  </sheetViews>
  <sheetFormatPr defaultRowHeight="16.5" x14ac:dyDescent="0.3"/>
  <cols>
    <col min="1" max="1" width="1.625" customWidth="1"/>
    <col min="2" max="2" width="9" customWidth="1"/>
    <col min="3" max="3" width="13.625" customWidth="1"/>
    <col min="4" max="4" width="16.75" customWidth="1"/>
    <col min="5" max="5" width="12.625" customWidth="1"/>
    <col min="6" max="6" width="12.375" customWidth="1"/>
    <col min="7" max="7" width="14.125" style="2" customWidth="1"/>
    <col min="8" max="8" width="9.5" customWidth="1"/>
  </cols>
  <sheetData>
    <row r="2" spans="2:8" ht="32.25" x14ac:dyDescent="0.3">
      <c r="B2" s="27" t="s">
        <v>47</v>
      </c>
      <c r="C2" s="27"/>
      <c r="D2" s="27"/>
      <c r="E2" s="27"/>
      <c r="F2" s="27"/>
      <c r="G2" s="27"/>
      <c r="H2" s="27"/>
    </row>
    <row r="3" spans="2:8" ht="18" thickBot="1" x14ac:dyDescent="0.35">
      <c r="H3" s="1" t="s">
        <v>6</v>
      </c>
    </row>
    <row r="4" spans="2:8" ht="29.25" customHeight="1" thickBot="1" x14ac:dyDescent="0.35">
      <c r="B4" s="3" t="s">
        <v>7</v>
      </c>
      <c r="C4" s="4" t="s">
        <v>0</v>
      </c>
      <c r="D4" s="4" t="s">
        <v>1</v>
      </c>
      <c r="E4" s="4" t="s">
        <v>2</v>
      </c>
      <c r="F4" s="4" t="s">
        <v>3</v>
      </c>
      <c r="G4" s="5" t="s">
        <v>4</v>
      </c>
      <c r="H4" s="6" t="s">
        <v>5</v>
      </c>
    </row>
    <row r="5" spans="2:8" ht="29.25" customHeight="1" thickTop="1" x14ac:dyDescent="0.3">
      <c r="B5" s="7" t="s">
        <v>13</v>
      </c>
      <c r="C5" s="8"/>
      <c r="D5" s="8"/>
      <c r="E5" s="8"/>
      <c r="F5" s="8"/>
      <c r="G5" s="9">
        <f>SUM(G6,G15,G24,G29,G40)</f>
        <v>4296050</v>
      </c>
      <c r="H5" s="10"/>
    </row>
    <row r="6" spans="2:8" ht="29.25" customHeight="1" x14ac:dyDescent="0.3">
      <c r="B6" s="11" t="s">
        <v>8</v>
      </c>
      <c r="C6" s="12" t="s">
        <v>14</v>
      </c>
      <c r="D6" s="12" t="s">
        <v>14</v>
      </c>
      <c r="E6" s="12" t="s">
        <v>14</v>
      </c>
      <c r="F6" s="12" t="s">
        <v>14</v>
      </c>
      <c r="G6" s="13">
        <f>SUM(G7:G14)</f>
        <v>1199000</v>
      </c>
      <c r="H6" s="14"/>
    </row>
    <row r="7" spans="2:8" ht="29.25" customHeight="1" x14ac:dyDescent="0.3">
      <c r="B7" s="15">
        <v>1</v>
      </c>
      <c r="C7" s="16" t="s">
        <v>49</v>
      </c>
      <c r="D7" s="16" t="s">
        <v>50</v>
      </c>
      <c r="E7" s="16" t="s">
        <v>211</v>
      </c>
      <c r="F7" s="16" t="s">
        <v>10</v>
      </c>
      <c r="G7" s="17">
        <v>48000</v>
      </c>
      <c r="H7" s="18" t="s">
        <v>42</v>
      </c>
    </row>
    <row r="8" spans="2:8" ht="29.25" customHeight="1" x14ac:dyDescent="0.3">
      <c r="B8" s="15">
        <v>2</v>
      </c>
      <c r="C8" s="16" t="s">
        <v>11</v>
      </c>
      <c r="D8" s="16" t="s">
        <v>51</v>
      </c>
      <c r="E8" s="16" t="s">
        <v>52</v>
      </c>
      <c r="F8" s="16" t="s">
        <v>10</v>
      </c>
      <c r="G8" s="17">
        <v>700000</v>
      </c>
      <c r="H8" s="18" t="s">
        <v>42</v>
      </c>
    </row>
    <row r="9" spans="2:8" ht="29.25" customHeight="1" x14ac:dyDescent="0.3">
      <c r="B9" s="15">
        <v>3</v>
      </c>
      <c r="C9" s="16" t="s">
        <v>53</v>
      </c>
      <c r="D9" s="16" t="s">
        <v>54</v>
      </c>
      <c r="E9" s="16" t="s">
        <v>211</v>
      </c>
      <c r="F9" s="16" t="s">
        <v>55</v>
      </c>
      <c r="G9" s="17">
        <v>80000</v>
      </c>
      <c r="H9" s="18" t="s">
        <v>56</v>
      </c>
    </row>
    <row r="10" spans="2:8" ht="29.25" customHeight="1" x14ac:dyDescent="0.3">
      <c r="B10" s="15">
        <v>4</v>
      </c>
      <c r="C10" s="16" t="s">
        <v>70</v>
      </c>
      <c r="D10" s="16" t="s">
        <v>71</v>
      </c>
      <c r="E10" s="16" t="s">
        <v>211</v>
      </c>
      <c r="F10" s="16" t="s">
        <v>10</v>
      </c>
      <c r="G10" s="17">
        <v>24000</v>
      </c>
      <c r="H10" s="18" t="s">
        <v>42</v>
      </c>
    </row>
    <row r="11" spans="2:8" ht="29.25" customHeight="1" x14ac:dyDescent="0.3">
      <c r="B11" s="15">
        <v>5</v>
      </c>
      <c r="C11" s="16" t="s">
        <v>60</v>
      </c>
      <c r="D11" s="16" t="s">
        <v>61</v>
      </c>
      <c r="E11" s="16" t="s">
        <v>211</v>
      </c>
      <c r="F11" s="16" t="s">
        <v>62</v>
      </c>
      <c r="G11" s="17">
        <v>100000</v>
      </c>
      <c r="H11" s="18" t="s">
        <v>42</v>
      </c>
    </row>
    <row r="12" spans="2:8" ht="29.25" customHeight="1" x14ac:dyDescent="0.3">
      <c r="B12" s="15">
        <v>6</v>
      </c>
      <c r="C12" s="16" t="s">
        <v>63</v>
      </c>
      <c r="D12" s="16" t="s">
        <v>64</v>
      </c>
      <c r="E12" s="16" t="s">
        <v>211</v>
      </c>
      <c r="F12" s="16" t="s">
        <v>10</v>
      </c>
      <c r="G12" s="17">
        <v>120000</v>
      </c>
      <c r="H12" s="18" t="s">
        <v>42</v>
      </c>
    </row>
    <row r="13" spans="2:8" ht="29.25" customHeight="1" x14ac:dyDescent="0.3">
      <c r="B13" s="15">
        <v>7</v>
      </c>
      <c r="C13" s="16" t="s">
        <v>65</v>
      </c>
      <c r="D13" s="16" t="s">
        <v>66</v>
      </c>
      <c r="E13" s="16" t="s">
        <v>211</v>
      </c>
      <c r="F13" s="16" t="s">
        <v>10</v>
      </c>
      <c r="G13" s="17">
        <v>60000</v>
      </c>
      <c r="H13" s="18" t="s">
        <v>67</v>
      </c>
    </row>
    <row r="14" spans="2:8" ht="29.25" customHeight="1" x14ac:dyDescent="0.3">
      <c r="B14" s="15">
        <v>8</v>
      </c>
      <c r="C14" s="16" t="s">
        <v>72</v>
      </c>
      <c r="D14" s="16" t="s">
        <v>73</v>
      </c>
      <c r="E14" s="16" t="s">
        <v>211</v>
      </c>
      <c r="F14" s="16" t="s">
        <v>120</v>
      </c>
      <c r="G14" s="17">
        <v>67000</v>
      </c>
      <c r="H14" s="18" t="s">
        <v>77</v>
      </c>
    </row>
    <row r="15" spans="2:8" ht="29.25" customHeight="1" x14ac:dyDescent="0.3">
      <c r="B15" s="19" t="s">
        <v>79</v>
      </c>
      <c r="C15" s="20"/>
      <c r="D15" s="20"/>
      <c r="E15" s="20"/>
      <c r="F15" s="20"/>
      <c r="G15" s="21">
        <f>SUM(G16:G23)</f>
        <v>1465000</v>
      </c>
      <c r="H15" s="22"/>
    </row>
    <row r="16" spans="2:8" ht="29.25" customHeight="1" x14ac:dyDescent="0.3">
      <c r="B16" s="15">
        <v>1</v>
      </c>
      <c r="C16" s="16" t="s">
        <v>74</v>
      </c>
      <c r="D16" s="16" t="s">
        <v>75</v>
      </c>
      <c r="E16" s="16" t="s">
        <v>206</v>
      </c>
      <c r="F16" s="16" t="s">
        <v>76</v>
      </c>
      <c r="G16" s="17">
        <v>32000</v>
      </c>
      <c r="H16" s="18" t="s">
        <v>78</v>
      </c>
    </row>
    <row r="17" spans="2:8" ht="29.25" customHeight="1" x14ac:dyDescent="0.3">
      <c r="B17" s="15">
        <v>2</v>
      </c>
      <c r="C17" s="16" t="s">
        <v>80</v>
      </c>
      <c r="D17" s="16" t="s">
        <v>81</v>
      </c>
      <c r="E17" s="16" t="s">
        <v>206</v>
      </c>
      <c r="F17" s="16" t="s">
        <v>82</v>
      </c>
      <c r="G17" s="17">
        <v>120000</v>
      </c>
      <c r="H17" s="18" t="s">
        <v>78</v>
      </c>
    </row>
    <row r="18" spans="2:8" ht="29.25" customHeight="1" x14ac:dyDescent="0.3">
      <c r="B18" s="15">
        <v>3</v>
      </c>
      <c r="C18" s="16" t="s">
        <v>83</v>
      </c>
      <c r="D18" s="16" t="s">
        <v>84</v>
      </c>
      <c r="E18" s="16" t="s">
        <v>85</v>
      </c>
      <c r="F18" s="16" t="s">
        <v>86</v>
      </c>
      <c r="G18" s="17">
        <v>950000</v>
      </c>
      <c r="H18" s="18" t="s">
        <v>78</v>
      </c>
    </row>
    <row r="19" spans="2:8" ht="29.25" customHeight="1" x14ac:dyDescent="0.3">
      <c r="B19" s="15">
        <v>4</v>
      </c>
      <c r="C19" s="16" t="s">
        <v>87</v>
      </c>
      <c r="D19" s="16" t="s">
        <v>88</v>
      </c>
      <c r="E19" s="16" t="s">
        <v>211</v>
      </c>
      <c r="F19" s="16" t="s">
        <v>82</v>
      </c>
      <c r="G19" s="17">
        <v>90000</v>
      </c>
      <c r="H19" s="18" t="s">
        <v>77</v>
      </c>
    </row>
    <row r="20" spans="2:8" ht="29.25" customHeight="1" x14ac:dyDescent="0.3">
      <c r="B20" s="15">
        <v>5</v>
      </c>
      <c r="C20" s="16" t="s">
        <v>89</v>
      </c>
      <c r="D20" s="16" t="s">
        <v>90</v>
      </c>
      <c r="E20" s="16" t="s">
        <v>211</v>
      </c>
      <c r="F20" s="16" t="s">
        <v>82</v>
      </c>
      <c r="G20" s="17">
        <v>46000</v>
      </c>
      <c r="H20" s="18" t="s">
        <v>91</v>
      </c>
    </row>
    <row r="21" spans="2:8" ht="29.25" customHeight="1" x14ac:dyDescent="0.3">
      <c r="B21" s="15">
        <v>6</v>
      </c>
      <c r="C21" s="16" t="s">
        <v>92</v>
      </c>
      <c r="D21" s="16" t="s">
        <v>93</v>
      </c>
      <c r="E21" s="16" t="s">
        <v>211</v>
      </c>
      <c r="F21" s="16" t="s">
        <v>82</v>
      </c>
      <c r="G21" s="17">
        <v>80000</v>
      </c>
      <c r="H21" s="18" t="s">
        <v>77</v>
      </c>
    </row>
    <row r="22" spans="2:8" ht="29.25" customHeight="1" x14ac:dyDescent="0.3">
      <c r="B22" s="15">
        <v>7</v>
      </c>
      <c r="C22" s="16" t="s">
        <v>94</v>
      </c>
      <c r="D22" s="16" t="s">
        <v>95</v>
      </c>
      <c r="E22" s="16" t="s">
        <v>211</v>
      </c>
      <c r="F22" s="16" t="s">
        <v>82</v>
      </c>
      <c r="G22" s="17">
        <v>120000</v>
      </c>
      <c r="H22" s="18" t="s">
        <v>77</v>
      </c>
    </row>
    <row r="23" spans="2:8" ht="29.25" customHeight="1" x14ac:dyDescent="0.3">
      <c r="B23" s="15">
        <v>8</v>
      </c>
      <c r="C23" s="16" t="s">
        <v>121</v>
      </c>
      <c r="D23" s="16" t="s">
        <v>122</v>
      </c>
      <c r="E23" s="16" t="s">
        <v>212</v>
      </c>
      <c r="F23" s="16" t="s">
        <v>123</v>
      </c>
      <c r="G23" s="17">
        <v>27000</v>
      </c>
      <c r="H23" s="18" t="s">
        <v>91</v>
      </c>
    </row>
    <row r="24" spans="2:8" ht="29.25" customHeight="1" x14ac:dyDescent="0.3">
      <c r="B24" s="19" t="s">
        <v>109</v>
      </c>
      <c r="C24" s="20"/>
      <c r="D24" s="20"/>
      <c r="E24" s="20"/>
      <c r="F24" s="20"/>
      <c r="G24" s="21">
        <f>SUM(G25:G28)</f>
        <v>205000</v>
      </c>
      <c r="H24" s="22"/>
    </row>
    <row r="25" spans="2:8" ht="29.25" customHeight="1" x14ac:dyDescent="0.3">
      <c r="B25" s="15">
        <v>1</v>
      </c>
      <c r="C25" s="16" t="s">
        <v>163</v>
      </c>
      <c r="D25" s="16" t="s">
        <v>164</v>
      </c>
      <c r="E25" s="16" t="s">
        <v>165</v>
      </c>
      <c r="F25" s="16" t="s">
        <v>86</v>
      </c>
      <c r="G25" s="17">
        <v>44000</v>
      </c>
      <c r="H25" s="18" t="s">
        <v>91</v>
      </c>
    </row>
    <row r="26" spans="2:8" ht="29.25" customHeight="1" x14ac:dyDescent="0.3">
      <c r="B26" s="15">
        <v>2</v>
      </c>
      <c r="C26" s="16" t="s">
        <v>130</v>
      </c>
      <c r="D26" s="16" t="s">
        <v>166</v>
      </c>
      <c r="E26" s="16" t="s">
        <v>211</v>
      </c>
      <c r="F26" s="16" t="s">
        <v>86</v>
      </c>
      <c r="G26" s="17">
        <v>32000</v>
      </c>
      <c r="H26" s="18" t="s">
        <v>91</v>
      </c>
    </row>
    <row r="27" spans="2:8" ht="29.25" customHeight="1" x14ac:dyDescent="0.3">
      <c r="B27" s="15">
        <v>3</v>
      </c>
      <c r="C27" s="16" t="s">
        <v>167</v>
      </c>
      <c r="D27" s="16" t="s">
        <v>168</v>
      </c>
      <c r="E27" s="16" t="s">
        <v>211</v>
      </c>
      <c r="F27" s="16" t="s">
        <v>169</v>
      </c>
      <c r="G27" s="17">
        <v>45000</v>
      </c>
      <c r="H27" s="18" t="s">
        <v>42</v>
      </c>
    </row>
    <row r="28" spans="2:8" ht="29.25" customHeight="1" x14ac:dyDescent="0.3">
      <c r="B28" s="15">
        <v>4</v>
      </c>
      <c r="C28" s="16" t="s">
        <v>170</v>
      </c>
      <c r="D28" s="16" t="s">
        <v>171</v>
      </c>
      <c r="E28" s="16" t="s">
        <v>211</v>
      </c>
      <c r="F28" s="16" t="s">
        <v>86</v>
      </c>
      <c r="G28" s="17">
        <v>84000</v>
      </c>
      <c r="H28" s="18" t="s">
        <v>42</v>
      </c>
    </row>
    <row r="29" spans="2:8" ht="29.25" customHeight="1" x14ac:dyDescent="0.3">
      <c r="B29" s="19" t="s">
        <v>109</v>
      </c>
      <c r="C29" s="20"/>
      <c r="D29" s="20"/>
      <c r="E29" s="20"/>
      <c r="F29" s="20"/>
      <c r="G29" s="21">
        <f>SUM(G30:G39)</f>
        <v>741050</v>
      </c>
      <c r="H29" s="22"/>
    </row>
    <row r="30" spans="2:8" ht="29.25" customHeight="1" x14ac:dyDescent="0.3">
      <c r="B30" s="15">
        <v>1</v>
      </c>
      <c r="C30" s="16" t="s">
        <v>172</v>
      </c>
      <c r="D30" s="16" t="s">
        <v>173</v>
      </c>
      <c r="E30" s="16" t="s">
        <v>211</v>
      </c>
      <c r="F30" s="16" t="s">
        <v>179</v>
      </c>
      <c r="G30" s="17">
        <v>120000</v>
      </c>
      <c r="H30" s="18" t="s">
        <v>218</v>
      </c>
    </row>
    <row r="31" spans="2:8" ht="29.25" customHeight="1" x14ac:dyDescent="0.3">
      <c r="B31" s="15">
        <v>2</v>
      </c>
      <c r="C31" s="16" t="s">
        <v>175</v>
      </c>
      <c r="D31" s="16" t="s">
        <v>176</v>
      </c>
      <c r="E31" s="16" t="s">
        <v>211</v>
      </c>
      <c r="F31" s="16" t="s">
        <v>174</v>
      </c>
      <c r="G31" s="17">
        <v>60000</v>
      </c>
      <c r="H31" s="18" t="s">
        <v>218</v>
      </c>
    </row>
    <row r="32" spans="2:8" ht="29.25" customHeight="1" x14ac:dyDescent="0.3">
      <c r="B32" s="15">
        <v>3</v>
      </c>
      <c r="C32" s="16" t="s">
        <v>177</v>
      </c>
      <c r="D32" s="16" t="s">
        <v>178</v>
      </c>
      <c r="E32" s="16" t="s">
        <v>211</v>
      </c>
      <c r="F32" s="16" t="s">
        <v>174</v>
      </c>
      <c r="G32" s="17">
        <v>120000</v>
      </c>
      <c r="H32" s="18" t="s">
        <v>218</v>
      </c>
    </row>
    <row r="33" spans="2:8" ht="29.25" customHeight="1" x14ac:dyDescent="0.3">
      <c r="B33" s="15">
        <v>4</v>
      </c>
      <c r="C33" s="16" t="s">
        <v>180</v>
      </c>
      <c r="D33" s="16" t="s">
        <v>181</v>
      </c>
      <c r="E33" s="16" t="s">
        <v>211</v>
      </c>
      <c r="F33" s="16" t="s">
        <v>174</v>
      </c>
      <c r="G33" s="17">
        <v>120000</v>
      </c>
      <c r="H33" s="18" t="s">
        <v>218</v>
      </c>
    </row>
    <row r="34" spans="2:8" ht="29.25" customHeight="1" x14ac:dyDescent="0.3">
      <c r="B34" s="15">
        <v>5</v>
      </c>
      <c r="C34" s="16" t="s">
        <v>182</v>
      </c>
      <c r="D34" s="16" t="s">
        <v>183</v>
      </c>
      <c r="E34" s="16" t="s">
        <v>211</v>
      </c>
      <c r="F34" s="16" t="s">
        <v>174</v>
      </c>
      <c r="G34" s="17">
        <v>120000</v>
      </c>
      <c r="H34" s="18" t="s">
        <v>218</v>
      </c>
    </row>
    <row r="35" spans="2:8" ht="29.25" customHeight="1" x14ac:dyDescent="0.3">
      <c r="B35" s="15">
        <v>6</v>
      </c>
      <c r="C35" s="16" t="s">
        <v>184</v>
      </c>
      <c r="D35" s="16" t="s">
        <v>185</v>
      </c>
      <c r="E35" s="16" t="s">
        <v>211</v>
      </c>
      <c r="F35" s="16" t="s">
        <v>174</v>
      </c>
      <c r="G35" s="17">
        <v>98000</v>
      </c>
      <c r="H35" s="18" t="s">
        <v>218</v>
      </c>
    </row>
    <row r="36" spans="2:8" ht="29.25" customHeight="1" x14ac:dyDescent="0.3">
      <c r="B36" s="15">
        <v>7</v>
      </c>
      <c r="C36" s="16" t="s">
        <v>186</v>
      </c>
      <c r="D36" s="16" t="s">
        <v>187</v>
      </c>
      <c r="E36" s="16" t="s">
        <v>211</v>
      </c>
      <c r="F36" s="16" t="s">
        <v>174</v>
      </c>
      <c r="G36" s="17">
        <v>24000</v>
      </c>
      <c r="H36" s="18" t="s">
        <v>218</v>
      </c>
    </row>
    <row r="37" spans="2:8" ht="29.25" customHeight="1" x14ac:dyDescent="0.3">
      <c r="B37" s="15">
        <v>8</v>
      </c>
      <c r="C37" s="16" t="s">
        <v>188</v>
      </c>
      <c r="D37" s="16" t="s">
        <v>176</v>
      </c>
      <c r="E37" s="16" t="s">
        <v>211</v>
      </c>
      <c r="F37" s="16" t="s">
        <v>174</v>
      </c>
      <c r="G37" s="17">
        <v>35000</v>
      </c>
      <c r="H37" s="18" t="s">
        <v>218</v>
      </c>
    </row>
    <row r="38" spans="2:8" ht="29.25" customHeight="1" x14ac:dyDescent="0.3">
      <c r="B38" s="15">
        <v>9</v>
      </c>
      <c r="C38" s="16" t="s">
        <v>189</v>
      </c>
      <c r="D38" s="16" t="s">
        <v>190</v>
      </c>
      <c r="E38" s="16" t="s">
        <v>191</v>
      </c>
      <c r="F38" s="16" t="s">
        <v>174</v>
      </c>
      <c r="G38" s="17">
        <v>17050</v>
      </c>
      <c r="H38" s="18" t="s">
        <v>218</v>
      </c>
    </row>
    <row r="39" spans="2:8" ht="29.25" customHeight="1" x14ac:dyDescent="0.3">
      <c r="B39" s="15">
        <v>10</v>
      </c>
      <c r="C39" s="16" t="s">
        <v>192</v>
      </c>
      <c r="D39" s="16" t="s">
        <v>193</v>
      </c>
      <c r="E39" s="16" t="s">
        <v>211</v>
      </c>
      <c r="F39" s="16" t="s">
        <v>194</v>
      </c>
      <c r="G39" s="17">
        <v>27000</v>
      </c>
      <c r="H39" s="18" t="s">
        <v>218</v>
      </c>
    </row>
    <row r="40" spans="2:8" ht="29.25" customHeight="1" x14ac:dyDescent="0.3">
      <c r="B40" s="19" t="s">
        <v>109</v>
      </c>
      <c r="C40" s="20"/>
      <c r="D40" s="20"/>
      <c r="E40" s="20"/>
      <c r="F40" s="20"/>
      <c r="G40" s="21">
        <f>SUM(G41:G46)</f>
        <v>686000</v>
      </c>
      <c r="H40" s="22"/>
    </row>
    <row r="41" spans="2:8" ht="29.25" customHeight="1" x14ac:dyDescent="0.3">
      <c r="B41" s="15">
        <v>1</v>
      </c>
      <c r="C41" s="16" t="s">
        <v>195</v>
      </c>
      <c r="D41" s="16" t="s">
        <v>196</v>
      </c>
      <c r="E41" s="16" t="s">
        <v>211</v>
      </c>
      <c r="F41" s="16" t="s">
        <v>174</v>
      </c>
      <c r="G41" s="17">
        <v>96000</v>
      </c>
      <c r="H41" s="18" t="s">
        <v>218</v>
      </c>
    </row>
    <row r="42" spans="2:8" ht="29.25" customHeight="1" x14ac:dyDescent="0.3">
      <c r="B42" s="15">
        <v>2</v>
      </c>
      <c r="C42" s="16" t="s">
        <v>197</v>
      </c>
      <c r="D42" s="16" t="s">
        <v>198</v>
      </c>
      <c r="E42" s="16" t="s">
        <v>211</v>
      </c>
      <c r="F42" s="16" t="s">
        <v>174</v>
      </c>
      <c r="G42" s="17">
        <v>64000</v>
      </c>
      <c r="H42" s="18" t="s">
        <v>218</v>
      </c>
    </row>
    <row r="43" spans="2:8" ht="29.25" customHeight="1" x14ac:dyDescent="0.3">
      <c r="B43" s="15">
        <v>3</v>
      </c>
      <c r="C43" s="16" t="s">
        <v>199</v>
      </c>
      <c r="D43" s="16" t="s">
        <v>200</v>
      </c>
      <c r="E43" s="16" t="s">
        <v>211</v>
      </c>
      <c r="F43" s="16" t="s">
        <v>174</v>
      </c>
      <c r="G43" s="17">
        <v>180000</v>
      </c>
      <c r="H43" s="18" t="s">
        <v>218</v>
      </c>
    </row>
    <row r="44" spans="2:8" ht="29.25" customHeight="1" x14ac:dyDescent="0.3">
      <c r="B44" s="15">
        <v>4</v>
      </c>
      <c r="C44" s="16" t="s">
        <v>201</v>
      </c>
      <c r="D44" s="16" t="s">
        <v>202</v>
      </c>
      <c r="E44" s="16" t="s">
        <v>211</v>
      </c>
      <c r="F44" s="16" t="s">
        <v>203</v>
      </c>
      <c r="G44" s="17">
        <v>18000</v>
      </c>
      <c r="H44" s="18" t="s">
        <v>218</v>
      </c>
    </row>
    <row r="45" spans="2:8" ht="29.25" customHeight="1" x14ac:dyDescent="0.3">
      <c r="B45" s="15">
        <v>5</v>
      </c>
      <c r="C45" s="16" t="s">
        <v>204</v>
      </c>
      <c r="D45" s="16" t="s">
        <v>205</v>
      </c>
      <c r="E45" s="16" t="s">
        <v>207</v>
      </c>
      <c r="F45" s="16" t="s">
        <v>174</v>
      </c>
      <c r="G45" s="17">
        <v>150000</v>
      </c>
      <c r="H45" s="18" t="s">
        <v>218</v>
      </c>
    </row>
    <row r="46" spans="2:8" ht="29.25" customHeight="1" thickBot="1" x14ac:dyDescent="0.35">
      <c r="B46" s="23">
        <v>6</v>
      </c>
      <c r="C46" s="24" t="s">
        <v>208</v>
      </c>
      <c r="D46" s="24" t="s">
        <v>209</v>
      </c>
      <c r="E46" s="24" t="s">
        <v>210</v>
      </c>
      <c r="F46" s="24" t="s">
        <v>213</v>
      </c>
      <c r="G46" s="25">
        <v>178000</v>
      </c>
      <c r="H46" s="26" t="s">
        <v>42</v>
      </c>
    </row>
  </sheetData>
  <mergeCells count="1">
    <mergeCell ref="B2:H2"/>
  </mergeCells>
  <phoneticPr fontId="2" type="noConversion"/>
  <pageMargins left="0.31496062992125984" right="0.31496062992125984" top="0.74803149606299213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1"/>
  <sheetViews>
    <sheetView workbookViewId="0">
      <selection activeCell="E13" sqref="E13"/>
    </sheetView>
  </sheetViews>
  <sheetFormatPr defaultRowHeight="16.5" x14ac:dyDescent="0.3"/>
  <cols>
    <col min="1" max="1" width="1.625" customWidth="1"/>
    <col min="2" max="2" width="9" customWidth="1"/>
    <col min="3" max="3" width="13.625" customWidth="1"/>
    <col min="4" max="4" width="16.75" customWidth="1"/>
    <col min="5" max="5" width="12.625" customWidth="1"/>
    <col min="6" max="6" width="12.375" customWidth="1"/>
    <col min="7" max="7" width="14.125" style="2" customWidth="1"/>
    <col min="8" max="8" width="9.5" customWidth="1"/>
  </cols>
  <sheetData>
    <row r="2" spans="2:8" ht="32.25" x14ac:dyDescent="0.3">
      <c r="B2" s="27" t="s">
        <v>48</v>
      </c>
      <c r="C2" s="27"/>
      <c r="D2" s="27"/>
      <c r="E2" s="27"/>
      <c r="F2" s="27"/>
      <c r="G2" s="27"/>
      <c r="H2" s="27"/>
    </row>
    <row r="3" spans="2:8" ht="18" thickBot="1" x14ac:dyDescent="0.35">
      <c r="H3" s="1" t="s">
        <v>6</v>
      </c>
    </row>
    <row r="4" spans="2:8" ht="29.25" customHeight="1" thickBot="1" x14ac:dyDescent="0.35">
      <c r="B4" s="3" t="s">
        <v>7</v>
      </c>
      <c r="C4" s="4" t="s">
        <v>0</v>
      </c>
      <c r="D4" s="4" t="s">
        <v>1</v>
      </c>
      <c r="E4" s="4" t="s">
        <v>2</v>
      </c>
      <c r="F4" s="4" t="s">
        <v>3</v>
      </c>
      <c r="G4" s="5" t="s">
        <v>4</v>
      </c>
      <c r="H4" s="6" t="s">
        <v>5</v>
      </c>
    </row>
    <row r="5" spans="2:8" ht="29.25" customHeight="1" thickTop="1" x14ac:dyDescent="0.3">
      <c r="B5" s="7" t="s">
        <v>13</v>
      </c>
      <c r="C5" s="8"/>
      <c r="D5" s="8"/>
      <c r="E5" s="8"/>
      <c r="F5" s="8"/>
      <c r="G5" s="9">
        <f>SUM(G6,G9,G16)</f>
        <v>1354000</v>
      </c>
      <c r="H5" s="10"/>
    </row>
    <row r="6" spans="2:8" ht="29.25" customHeight="1" x14ac:dyDescent="0.3">
      <c r="B6" s="11" t="s">
        <v>8</v>
      </c>
      <c r="C6" s="12" t="s">
        <v>14</v>
      </c>
      <c r="D6" s="12" t="s">
        <v>14</v>
      </c>
      <c r="E6" s="12" t="s">
        <v>14</v>
      </c>
      <c r="F6" s="12" t="s">
        <v>14</v>
      </c>
      <c r="G6" s="13">
        <f>SUM(G7:G8)</f>
        <v>175000</v>
      </c>
      <c r="H6" s="14"/>
    </row>
    <row r="7" spans="2:8" ht="29.25" customHeight="1" x14ac:dyDescent="0.3">
      <c r="B7" s="15">
        <v>1</v>
      </c>
      <c r="C7" s="16" t="s">
        <v>12</v>
      </c>
      <c r="D7" s="16" t="s">
        <v>9</v>
      </c>
      <c r="E7" s="16" t="s">
        <v>211</v>
      </c>
      <c r="F7" s="16" t="s">
        <v>10</v>
      </c>
      <c r="G7" s="17">
        <v>80000</v>
      </c>
      <c r="H7" s="18" t="s">
        <v>42</v>
      </c>
    </row>
    <row r="8" spans="2:8" ht="29.25" customHeight="1" x14ac:dyDescent="0.3">
      <c r="B8" s="15">
        <v>2</v>
      </c>
      <c r="C8" s="16" t="s">
        <v>11</v>
      </c>
      <c r="D8" s="16" t="s">
        <v>9</v>
      </c>
      <c r="E8" s="16" t="s">
        <v>211</v>
      </c>
      <c r="F8" s="16" t="s">
        <v>10</v>
      </c>
      <c r="G8" s="17">
        <v>95000</v>
      </c>
      <c r="H8" s="18" t="s">
        <v>42</v>
      </c>
    </row>
    <row r="9" spans="2:8" ht="29.25" customHeight="1" x14ac:dyDescent="0.3">
      <c r="B9" s="19" t="s">
        <v>79</v>
      </c>
      <c r="C9" s="20"/>
      <c r="D9" s="20"/>
      <c r="E9" s="20"/>
      <c r="F9" s="20"/>
      <c r="G9" s="21">
        <f>SUM(G10:G15)</f>
        <v>604000</v>
      </c>
      <c r="H9" s="22"/>
    </row>
    <row r="10" spans="2:8" ht="29.25" customHeight="1" x14ac:dyDescent="0.3">
      <c r="B10" s="15">
        <v>1</v>
      </c>
      <c r="C10" s="16" t="s">
        <v>214</v>
      </c>
      <c r="D10" s="16" t="s">
        <v>215</v>
      </c>
      <c r="E10" s="16" t="s">
        <v>216</v>
      </c>
      <c r="F10" s="16" t="s">
        <v>217</v>
      </c>
      <c r="G10" s="17">
        <v>54000</v>
      </c>
      <c r="H10" s="18" t="s">
        <v>219</v>
      </c>
    </row>
    <row r="11" spans="2:8" ht="29.25" customHeight="1" x14ac:dyDescent="0.3">
      <c r="B11" s="15">
        <v>2</v>
      </c>
      <c r="C11" s="16" t="s">
        <v>220</v>
      </c>
      <c r="D11" s="16" t="s">
        <v>221</v>
      </c>
      <c r="E11" s="16" t="s">
        <v>211</v>
      </c>
      <c r="F11" s="16" t="s">
        <v>217</v>
      </c>
      <c r="G11" s="17">
        <v>92000</v>
      </c>
      <c r="H11" s="18" t="s">
        <v>219</v>
      </c>
    </row>
    <row r="12" spans="2:8" ht="29.25" customHeight="1" x14ac:dyDescent="0.3">
      <c r="B12" s="15">
        <v>3</v>
      </c>
      <c r="C12" s="16" t="s">
        <v>222</v>
      </c>
      <c r="D12" s="16" t="s">
        <v>223</v>
      </c>
      <c r="E12" s="16" t="s">
        <v>211</v>
      </c>
      <c r="F12" s="16" t="s">
        <v>217</v>
      </c>
      <c r="G12" s="17">
        <v>120000</v>
      </c>
      <c r="H12" s="18" t="s">
        <v>219</v>
      </c>
    </row>
    <row r="13" spans="2:8" ht="29.25" customHeight="1" x14ac:dyDescent="0.3">
      <c r="B13" s="15">
        <v>4</v>
      </c>
      <c r="C13" s="16" t="s">
        <v>224</v>
      </c>
      <c r="D13" s="16" t="s">
        <v>225</v>
      </c>
      <c r="E13" s="16" t="s">
        <v>211</v>
      </c>
      <c r="F13" s="16" t="s">
        <v>217</v>
      </c>
      <c r="G13" s="17">
        <v>110000</v>
      </c>
      <c r="H13" s="18" t="s">
        <v>219</v>
      </c>
    </row>
    <row r="14" spans="2:8" ht="29.25" customHeight="1" x14ac:dyDescent="0.3">
      <c r="B14" s="15">
        <v>5</v>
      </c>
      <c r="C14" s="16" t="s">
        <v>226</v>
      </c>
      <c r="D14" s="16" t="s">
        <v>223</v>
      </c>
      <c r="E14" s="16" t="s">
        <v>211</v>
      </c>
      <c r="F14" s="16" t="s">
        <v>217</v>
      </c>
      <c r="G14" s="17">
        <v>108000</v>
      </c>
      <c r="H14" s="18" t="s">
        <v>219</v>
      </c>
    </row>
    <row r="15" spans="2:8" ht="29.25" customHeight="1" x14ac:dyDescent="0.3">
      <c r="B15" s="15">
        <v>6</v>
      </c>
      <c r="C15" s="16" t="s">
        <v>227</v>
      </c>
      <c r="D15" s="16" t="s">
        <v>228</v>
      </c>
      <c r="E15" s="16" t="s">
        <v>211</v>
      </c>
      <c r="F15" s="16" t="s">
        <v>217</v>
      </c>
      <c r="G15" s="17">
        <v>120000</v>
      </c>
      <c r="H15" s="18" t="s">
        <v>219</v>
      </c>
    </row>
    <row r="16" spans="2:8" ht="29.25" customHeight="1" x14ac:dyDescent="0.3">
      <c r="B16" s="19" t="s">
        <v>79</v>
      </c>
      <c r="C16" s="20"/>
      <c r="D16" s="20"/>
      <c r="E16" s="20"/>
      <c r="F16" s="20"/>
      <c r="G16" s="21">
        <f>SUM(G17:G21)</f>
        <v>575000</v>
      </c>
      <c r="H16" s="22"/>
    </row>
    <row r="17" spans="2:8" ht="29.25" customHeight="1" x14ac:dyDescent="0.3">
      <c r="B17" s="15">
        <v>1</v>
      </c>
      <c r="C17" s="16" t="s">
        <v>229</v>
      </c>
      <c r="D17" s="16" t="s">
        <v>223</v>
      </c>
      <c r="E17" s="16" t="s">
        <v>211</v>
      </c>
      <c r="F17" s="16" t="s">
        <v>86</v>
      </c>
      <c r="G17" s="17">
        <v>100000</v>
      </c>
      <c r="H17" s="18" t="s">
        <v>42</v>
      </c>
    </row>
    <row r="18" spans="2:8" ht="29.25" customHeight="1" x14ac:dyDescent="0.3">
      <c r="B18" s="15">
        <v>2</v>
      </c>
      <c r="C18" s="16" t="s">
        <v>230</v>
      </c>
      <c r="D18" s="16" t="s">
        <v>231</v>
      </c>
      <c r="E18" s="16" t="s">
        <v>211</v>
      </c>
      <c r="F18" s="16" t="s">
        <v>86</v>
      </c>
      <c r="G18" s="17">
        <v>120000</v>
      </c>
      <c r="H18" s="18" t="s">
        <v>42</v>
      </c>
    </row>
    <row r="19" spans="2:8" ht="29.25" customHeight="1" x14ac:dyDescent="0.3">
      <c r="B19" s="15">
        <v>3</v>
      </c>
      <c r="C19" s="16" t="s">
        <v>232</v>
      </c>
      <c r="D19" s="16" t="s">
        <v>233</v>
      </c>
      <c r="E19" s="16" t="s">
        <v>211</v>
      </c>
      <c r="F19" s="16" t="s">
        <v>86</v>
      </c>
      <c r="G19" s="17">
        <v>130000</v>
      </c>
      <c r="H19" s="18" t="s">
        <v>42</v>
      </c>
    </row>
    <row r="20" spans="2:8" ht="29.25" customHeight="1" x14ac:dyDescent="0.3">
      <c r="B20" s="15">
        <v>4</v>
      </c>
      <c r="C20" s="16" t="s">
        <v>234</v>
      </c>
      <c r="D20" s="16" t="s">
        <v>235</v>
      </c>
      <c r="E20" s="16" t="s">
        <v>211</v>
      </c>
      <c r="F20" s="16" t="s">
        <v>238</v>
      </c>
      <c r="G20" s="17">
        <v>120000</v>
      </c>
      <c r="H20" s="18" t="s">
        <v>42</v>
      </c>
    </row>
    <row r="21" spans="2:8" ht="29.25" customHeight="1" thickBot="1" x14ac:dyDescent="0.35">
      <c r="B21" s="23">
        <v>5</v>
      </c>
      <c r="C21" s="24" t="s">
        <v>236</v>
      </c>
      <c r="D21" s="24" t="s">
        <v>237</v>
      </c>
      <c r="E21" s="24" t="s">
        <v>211</v>
      </c>
      <c r="F21" s="24" t="s">
        <v>238</v>
      </c>
      <c r="G21" s="25">
        <v>105000</v>
      </c>
      <c r="H21" s="26" t="s">
        <v>42</v>
      </c>
    </row>
  </sheetData>
  <mergeCells count="1">
    <mergeCell ref="B2:H2"/>
  </mergeCells>
  <phoneticPr fontId="2" type="noConversion"/>
  <pageMargins left="0.31496062992125984" right="0.31496062992125984" top="0.74803149606299213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6"/>
  <sheetViews>
    <sheetView workbookViewId="0">
      <selection activeCell="C10" sqref="C10"/>
    </sheetView>
  </sheetViews>
  <sheetFormatPr defaultRowHeight="16.5" x14ac:dyDescent="0.3"/>
  <cols>
    <col min="1" max="1" width="1.625" customWidth="1"/>
    <col min="2" max="2" width="9" customWidth="1"/>
    <col min="3" max="3" width="13.625" customWidth="1"/>
    <col min="4" max="4" width="16.75" customWidth="1"/>
    <col min="5" max="5" width="12.625" customWidth="1"/>
    <col min="6" max="6" width="12.375" customWidth="1"/>
    <col min="7" max="7" width="14.125" style="2" customWidth="1"/>
    <col min="8" max="8" width="9.5" customWidth="1"/>
  </cols>
  <sheetData>
    <row r="2" spans="2:8" ht="32.25" x14ac:dyDescent="0.3">
      <c r="B2" s="27" t="s">
        <v>41</v>
      </c>
      <c r="C2" s="27"/>
      <c r="D2" s="27"/>
      <c r="E2" s="27"/>
      <c r="F2" s="27"/>
      <c r="G2" s="27"/>
      <c r="H2" s="27"/>
    </row>
    <row r="3" spans="2:8" ht="18" thickBot="1" x14ac:dyDescent="0.35">
      <c r="H3" s="1" t="s">
        <v>6</v>
      </c>
    </row>
    <row r="4" spans="2:8" ht="29.25" customHeight="1" thickBot="1" x14ac:dyDescent="0.35">
      <c r="B4" s="3" t="s">
        <v>7</v>
      </c>
      <c r="C4" s="4" t="s">
        <v>0</v>
      </c>
      <c r="D4" s="4" t="s">
        <v>1</v>
      </c>
      <c r="E4" s="4" t="s">
        <v>2</v>
      </c>
      <c r="F4" s="4" t="s">
        <v>3</v>
      </c>
      <c r="G4" s="5" t="s">
        <v>4</v>
      </c>
      <c r="H4" s="6" t="s">
        <v>5</v>
      </c>
    </row>
    <row r="5" spans="2:8" ht="29.25" customHeight="1" thickTop="1" x14ac:dyDescent="0.3">
      <c r="B5" s="7" t="s">
        <v>13</v>
      </c>
      <c r="C5" s="8"/>
      <c r="D5" s="8"/>
      <c r="E5" s="8"/>
      <c r="F5" s="8"/>
      <c r="G5" s="9">
        <f>SUM(G6,G12,G18,G26,G33)</f>
        <v>2763000</v>
      </c>
      <c r="H5" s="10"/>
    </row>
    <row r="6" spans="2:8" ht="29.25" customHeight="1" x14ac:dyDescent="0.3">
      <c r="B6" s="11" t="s">
        <v>8</v>
      </c>
      <c r="C6" s="12"/>
      <c r="D6" s="12"/>
      <c r="E6" s="12"/>
      <c r="F6" s="12"/>
      <c r="G6" s="13">
        <f>SUM(G7:G11)</f>
        <v>580000</v>
      </c>
      <c r="H6" s="14"/>
    </row>
    <row r="7" spans="2:8" ht="29.25" customHeight="1" x14ac:dyDescent="0.3">
      <c r="B7" s="15">
        <v>1</v>
      </c>
      <c r="C7" s="16" t="s">
        <v>16</v>
      </c>
      <c r="D7" s="16" t="s">
        <v>15</v>
      </c>
      <c r="E7" s="16" t="s">
        <v>211</v>
      </c>
      <c r="F7" s="16" t="s">
        <v>17</v>
      </c>
      <c r="G7" s="17">
        <v>150000</v>
      </c>
      <c r="H7" s="18" t="s">
        <v>42</v>
      </c>
    </row>
    <row r="8" spans="2:8" ht="29.25" customHeight="1" x14ac:dyDescent="0.3">
      <c r="B8" s="15">
        <v>2</v>
      </c>
      <c r="C8" s="16" t="s">
        <v>19</v>
      </c>
      <c r="D8" s="16" t="s">
        <v>18</v>
      </c>
      <c r="E8" s="16" t="s">
        <v>211</v>
      </c>
      <c r="F8" s="16" t="s">
        <v>17</v>
      </c>
      <c r="G8" s="17">
        <v>101000</v>
      </c>
      <c r="H8" s="18" t="s">
        <v>44</v>
      </c>
    </row>
    <row r="9" spans="2:8" ht="29.25" customHeight="1" x14ac:dyDescent="0.3">
      <c r="B9" s="15">
        <v>3</v>
      </c>
      <c r="C9" s="16" t="s">
        <v>20</v>
      </c>
      <c r="D9" s="16" t="s">
        <v>21</v>
      </c>
      <c r="E9" s="16" t="s">
        <v>211</v>
      </c>
      <c r="F9" s="16" t="s">
        <v>17</v>
      </c>
      <c r="G9" s="17">
        <v>105000</v>
      </c>
      <c r="H9" s="18" t="s">
        <v>42</v>
      </c>
    </row>
    <row r="10" spans="2:8" ht="29.25" customHeight="1" x14ac:dyDescent="0.3">
      <c r="B10" s="15">
        <v>4</v>
      </c>
      <c r="C10" s="16" t="s">
        <v>68</v>
      </c>
      <c r="D10" s="16" t="s">
        <v>69</v>
      </c>
      <c r="E10" s="16" t="s">
        <v>211</v>
      </c>
      <c r="F10" s="16" t="s">
        <v>10</v>
      </c>
      <c r="G10" s="17">
        <v>120000</v>
      </c>
      <c r="H10" s="18" t="s">
        <v>67</v>
      </c>
    </row>
    <row r="11" spans="2:8" ht="29.25" customHeight="1" x14ac:dyDescent="0.3">
      <c r="B11" s="15">
        <v>5</v>
      </c>
      <c r="C11" s="16" t="s">
        <v>58</v>
      </c>
      <c r="D11" s="16" t="s">
        <v>57</v>
      </c>
      <c r="E11" s="16" t="s">
        <v>211</v>
      </c>
      <c r="F11" s="16" t="s">
        <v>59</v>
      </c>
      <c r="G11" s="17">
        <v>104000</v>
      </c>
      <c r="H11" s="18" t="s">
        <v>77</v>
      </c>
    </row>
    <row r="12" spans="2:8" ht="29.25" customHeight="1" x14ac:dyDescent="0.3">
      <c r="B12" s="19" t="s">
        <v>79</v>
      </c>
      <c r="C12" s="20"/>
      <c r="D12" s="20"/>
      <c r="E12" s="20"/>
      <c r="F12" s="20"/>
      <c r="G12" s="21">
        <f>SUM(G13:G17)</f>
        <v>501000</v>
      </c>
      <c r="H12" s="22"/>
    </row>
    <row r="13" spans="2:8" ht="29.25" customHeight="1" x14ac:dyDescent="0.3">
      <c r="B13" s="15">
        <v>1</v>
      </c>
      <c r="C13" s="16" t="s">
        <v>83</v>
      </c>
      <c r="D13" s="16" t="s">
        <v>96</v>
      </c>
      <c r="E13" s="16" t="s">
        <v>211</v>
      </c>
      <c r="F13" s="16" t="s">
        <v>86</v>
      </c>
      <c r="G13" s="17">
        <v>120000</v>
      </c>
      <c r="H13" s="18" t="s">
        <v>97</v>
      </c>
    </row>
    <row r="14" spans="2:8" ht="29.25" customHeight="1" x14ac:dyDescent="0.3">
      <c r="B14" s="15">
        <v>2</v>
      </c>
      <c r="C14" s="16" t="s">
        <v>98</v>
      </c>
      <c r="D14" s="16" t="s">
        <v>99</v>
      </c>
      <c r="E14" s="16" t="s">
        <v>211</v>
      </c>
      <c r="F14" s="16" t="s">
        <v>82</v>
      </c>
      <c r="G14" s="17">
        <v>56000</v>
      </c>
      <c r="H14" s="18" t="s">
        <v>78</v>
      </c>
    </row>
    <row r="15" spans="2:8" ht="29.25" customHeight="1" x14ac:dyDescent="0.3">
      <c r="B15" s="15">
        <v>3</v>
      </c>
      <c r="C15" s="16" t="s">
        <v>89</v>
      </c>
      <c r="D15" s="16" t="s">
        <v>90</v>
      </c>
      <c r="E15" s="16" t="s">
        <v>211</v>
      </c>
      <c r="F15" s="16" t="s">
        <v>82</v>
      </c>
      <c r="G15" s="17">
        <v>120000</v>
      </c>
      <c r="H15" s="18" t="s">
        <v>100</v>
      </c>
    </row>
    <row r="16" spans="2:8" ht="29.25" customHeight="1" x14ac:dyDescent="0.3">
      <c r="B16" s="15">
        <v>4</v>
      </c>
      <c r="C16" s="16" t="s">
        <v>89</v>
      </c>
      <c r="D16" s="16" t="s">
        <v>101</v>
      </c>
      <c r="E16" s="16" t="s">
        <v>211</v>
      </c>
      <c r="F16" s="16" t="s">
        <v>82</v>
      </c>
      <c r="G16" s="17">
        <v>85000</v>
      </c>
      <c r="H16" s="18" t="s">
        <v>77</v>
      </c>
    </row>
    <row r="17" spans="2:8" ht="29.25" customHeight="1" x14ac:dyDescent="0.3">
      <c r="B17" s="15">
        <v>5</v>
      </c>
      <c r="C17" s="16" t="s">
        <v>124</v>
      </c>
      <c r="D17" s="16" t="s">
        <v>15</v>
      </c>
      <c r="E17" s="16" t="s">
        <v>211</v>
      </c>
      <c r="F17" s="16" t="s">
        <v>10</v>
      </c>
      <c r="G17" s="17">
        <v>120000</v>
      </c>
      <c r="H17" s="18" t="s">
        <v>125</v>
      </c>
    </row>
    <row r="18" spans="2:8" ht="29.25" customHeight="1" x14ac:dyDescent="0.3">
      <c r="B18" s="19" t="s">
        <v>109</v>
      </c>
      <c r="C18" s="20"/>
      <c r="D18" s="20"/>
      <c r="E18" s="20"/>
      <c r="F18" s="20"/>
      <c r="G18" s="21">
        <f>SUM(G19:G25)</f>
        <v>716000</v>
      </c>
      <c r="H18" s="22"/>
    </row>
    <row r="19" spans="2:8" ht="29.25" customHeight="1" x14ac:dyDescent="0.3">
      <c r="B19" s="15">
        <v>1</v>
      </c>
      <c r="C19" s="16" t="s">
        <v>148</v>
      </c>
      <c r="D19" s="16" t="s">
        <v>149</v>
      </c>
      <c r="E19" s="16" t="s">
        <v>211</v>
      </c>
      <c r="F19" s="16" t="s">
        <v>150</v>
      </c>
      <c r="G19" s="17">
        <v>120000</v>
      </c>
      <c r="H19" s="18" t="s">
        <v>127</v>
      </c>
    </row>
    <row r="20" spans="2:8" ht="29.25" customHeight="1" x14ac:dyDescent="0.3">
      <c r="B20" s="15">
        <v>2</v>
      </c>
      <c r="C20" s="16" t="s">
        <v>151</v>
      </c>
      <c r="D20" s="16" t="s">
        <v>152</v>
      </c>
      <c r="E20" s="16" t="s">
        <v>211</v>
      </c>
      <c r="F20" s="16" t="s">
        <v>150</v>
      </c>
      <c r="G20" s="17">
        <v>110000</v>
      </c>
      <c r="H20" s="18" t="s">
        <v>91</v>
      </c>
    </row>
    <row r="21" spans="2:8" ht="29.25" customHeight="1" x14ac:dyDescent="0.3">
      <c r="B21" s="15">
        <v>3</v>
      </c>
      <c r="C21" s="16" t="s">
        <v>151</v>
      </c>
      <c r="D21" s="16" t="s">
        <v>153</v>
      </c>
      <c r="E21" s="16" t="s">
        <v>154</v>
      </c>
      <c r="F21" s="16" t="s">
        <v>86</v>
      </c>
      <c r="G21" s="17">
        <v>80000</v>
      </c>
      <c r="H21" s="18" t="s">
        <v>91</v>
      </c>
    </row>
    <row r="22" spans="2:8" ht="29.25" customHeight="1" x14ac:dyDescent="0.3">
      <c r="B22" s="15">
        <v>4</v>
      </c>
      <c r="C22" s="16" t="s">
        <v>155</v>
      </c>
      <c r="D22" s="16" t="s">
        <v>156</v>
      </c>
      <c r="E22" s="16" t="s">
        <v>211</v>
      </c>
      <c r="F22" s="16" t="s">
        <v>157</v>
      </c>
      <c r="G22" s="17">
        <v>120000</v>
      </c>
      <c r="H22" s="18" t="s">
        <v>91</v>
      </c>
    </row>
    <row r="23" spans="2:8" ht="29.25" customHeight="1" x14ac:dyDescent="0.3">
      <c r="B23" s="15">
        <v>5</v>
      </c>
      <c r="C23" s="16" t="s">
        <v>158</v>
      </c>
      <c r="D23" s="16" t="s">
        <v>90</v>
      </c>
      <c r="E23" s="16" t="s">
        <v>211</v>
      </c>
      <c r="F23" s="16" t="s">
        <v>86</v>
      </c>
      <c r="G23" s="17">
        <v>60000</v>
      </c>
      <c r="H23" s="18" t="s">
        <v>159</v>
      </c>
    </row>
    <row r="24" spans="2:8" ht="29.25" customHeight="1" x14ac:dyDescent="0.3">
      <c r="B24" s="15">
        <v>6</v>
      </c>
      <c r="C24" s="16" t="s">
        <v>160</v>
      </c>
      <c r="D24" s="16" t="s">
        <v>156</v>
      </c>
      <c r="E24" s="16" t="s">
        <v>211</v>
      </c>
      <c r="F24" s="16" t="s">
        <v>161</v>
      </c>
      <c r="G24" s="17">
        <v>106000</v>
      </c>
      <c r="H24" s="18" t="s">
        <v>132</v>
      </c>
    </row>
    <row r="25" spans="2:8" ht="29.25" customHeight="1" x14ac:dyDescent="0.3">
      <c r="B25" s="15">
        <v>7</v>
      </c>
      <c r="C25" s="16" t="s">
        <v>162</v>
      </c>
      <c r="D25" s="16" t="s">
        <v>143</v>
      </c>
      <c r="E25" s="16" t="s">
        <v>211</v>
      </c>
      <c r="F25" s="16" t="s">
        <v>144</v>
      </c>
      <c r="G25" s="17">
        <v>120000</v>
      </c>
      <c r="H25" s="18" t="s">
        <v>91</v>
      </c>
    </row>
    <row r="26" spans="2:8" ht="29.25" customHeight="1" x14ac:dyDescent="0.3">
      <c r="B26" s="19" t="s">
        <v>109</v>
      </c>
      <c r="C26" s="20"/>
      <c r="D26" s="20"/>
      <c r="E26" s="20"/>
      <c r="F26" s="20"/>
      <c r="G26" s="21">
        <f>SUM(G27:G32)</f>
        <v>605000</v>
      </c>
      <c r="H26" s="22"/>
    </row>
    <row r="27" spans="2:8" ht="29.25" customHeight="1" x14ac:dyDescent="0.3">
      <c r="B27" s="28">
        <v>1</v>
      </c>
      <c r="C27" s="29" t="s">
        <v>222</v>
      </c>
      <c r="D27" s="29" t="s">
        <v>15</v>
      </c>
      <c r="E27" s="29" t="s">
        <v>211</v>
      </c>
      <c r="F27" s="29" t="s">
        <v>86</v>
      </c>
      <c r="G27" s="30">
        <v>120000</v>
      </c>
      <c r="H27" s="31" t="s">
        <v>42</v>
      </c>
    </row>
    <row r="28" spans="2:8" ht="29.25" customHeight="1" x14ac:dyDescent="0.3">
      <c r="B28" s="28">
        <v>2</v>
      </c>
      <c r="C28" s="29" t="s">
        <v>239</v>
      </c>
      <c r="D28" s="29" t="s">
        <v>221</v>
      </c>
      <c r="E28" s="29" t="s">
        <v>211</v>
      </c>
      <c r="F28" s="29" t="s">
        <v>86</v>
      </c>
      <c r="G28" s="30">
        <v>60000</v>
      </c>
      <c r="H28" s="31" t="s">
        <v>42</v>
      </c>
    </row>
    <row r="29" spans="2:8" ht="29.25" customHeight="1" x14ac:dyDescent="0.3">
      <c r="B29" s="28">
        <v>3</v>
      </c>
      <c r="C29" s="29" t="s">
        <v>240</v>
      </c>
      <c r="D29" s="29" t="s">
        <v>15</v>
      </c>
      <c r="E29" s="29" t="s">
        <v>211</v>
      </c>
      <c r="F29" s="29" t="s">
        <v>86</v>
      </c>
      <c r="G29" s="30">
        <v>105000</v>
      </c>
      <c r="H29" s="31" t="s">
        <v>42</v>
      </c>
    </row>
    <row r="30" spans="2:8" ht="29.25" customHeight="1" x14ac:dyDescent="0.3">
      <c r="B30" s="28">
        <v>4</v>
      </c>
      <c r="C30" s="29" t="s">
        <v>180</v>
      </c>
      <c r="D30" s="29" t="s">
        <v>241</v>
      </c>
      <c r="E30" s="29" t="s">
        <v>211</v>
      </c>
      <c r="F30" s="29" t="s">
        <v>86</v>
      </c>
      <c r="G30" s="30">
        <v>90000</v>
      </c>
      <c r="H30" s="31" t="s">
        <v>42</v>
      </c>
    </row>
    <row r="31" spans="2:8" ht="29.25" customHeight="1" x14ac:dyDescent="0.3">
      <c r="B31" s="28">
        <v>5</v>
      </c>
      <c r="C31" s="29" t="s">
        <v>242</v>
      </c>
      <c r="D31" s="29" t="s">
        <v>15</v>
      </c>
      <c r="E31" s="29" t="s">
        <v>211</v>
      </c>
      <c r="F31" s="29" t="s">
        <v>86</v>
      </c>
      <c r="G31" s="30">
        <v>110000</v>
      </c>
      <c r="H31" s="31" t="s">
        <v>42</v>
      </c>
    </row>
    <row r="32" spans="2:8" ht="29.25" customHeight="1" x14ac:dyDescent="0.3">
      <c r="B32" s="28">
        <v>6</v>
      </c>
      <c r="C32" s="29" t="s">
        <v>243</v>
      </c>
      <c r="D32" s="29" t="s">
        <v>223</v>
      </c>
      <c r="E32" s="29" t="s">
        <v>211</v>
      </c>
      <c r="F32" s="29" t="s">
        <v>86</v>
      </c>
      <c r="G32" s="30">
        <v>120000</v>
      </c>
      <c r="H32" s="31" t="s">
        <v>42</v>
      </c>
    </row>
    <row r="33" spans="2:8" ht="29.25" customHeight="1" x14ac:dyDescent="0.3">
      <c r="B33" s="19" t="s">
        <v>109</v>
      </c>
      <c r="C33" s="20"/>
      <c r="D33" s="20"/>
      <c r="E33" s="20"/>
      <c r="F33" s="20"/>
      <c r="G33" s="21">
        <f>SUM(G34:G36)</f>
        <v>361000</v>
      </c>
      <c r="H33" s="22"/>
    </row>
    <row r="34" spans="2:8" ht="29.25" customHeight="1" x14ac:dyDescent="0.3">
      <c r="B34" s="28">
        <v>1</v>
      </c>
      <c r="C34" s="29" t="s">
        <v>236</v>
      </c>
      <c r="D34" s="29" t="s">
        <v>244</v>
      </c>
      <c r="E34" s="29" t="s">
        <v>211</v>
      </c>
      <c r="F34" s="29" t="s">
        <v>25</v>
      </c>
      <c r="G34" s="30">
        <v>172000</v>
      </c>
      <c r="H34" s="31" t="s">
        <v>42</v>
      </c>
    </row>
    <row r="35" spans="2:8" ht="29.25" customHeight="1" x14ac:dyDescent="0.3">
      <c r="B35" s="28">
        <v>2</v>
      </c>
      <c r="C35" s="29" t="s">
        <v>245</v>
      </c>
      <c r="D35" s="29" t="s">
        <v>246</v>
      </c>
      <c r="E35" s="29" t="s">
        <v>211</v>
      </c>
      <c r="F35" s="29" t="s">
        <v>25</v>
      </c>
      <c r="G35" s="30">
        <v>74000</v>
      </c>
      <c r="H35" s="31" t="s">
        <v>42</v>
      </c>
    </row>
    <row r="36" spans="2:8" ht="29.25" customHeight="1" thickBot="1" x14ac:dyDescent="0.35">
      <c r="B36" s="23">
        <v>3</v>
      </c>
      <c r="C36" s="24" t="s">
        <v>247</v>
      </c>
      <c r="D36" s="24" t="s">
        <v>248</v>
      </c>
      <c r="E36" s="24" t="s">
        <v>211</v>
      </c>
      <c r="F36" s="24" t="s">
        <v>25</v>
      </c>
      <c r="G36" s="25">
        <v>115000</v>
      </c>
      <c r="H36" s="26" t="s">
        <v>249</v>
      </c>
    </row>
  </sheetData>
  <mergeCells count="1">
    <mergeCell ref="B2:H2"/>
  </mergeCells>
  <phoneticPr fontId="2" type="noConversion"/>
  <pageMargins left="0.31496062992125984" right="0.31496062992125984" top="0.74803149606299213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5"/>
  <sheetViews>
    <sheetView workbookViewId="0">
      <selection activeCell="B4" sqref="B4:H35"/>
    </sheetView>
  </sheetViews>
  <sheetFormatPr defaultRowHeight="16.5" x14ac:dyDescent="0.3"/>
  <cols>
    <col min="1" max="1" width="1.625" customWidth="1"/>
    <col min="2" max="2" width="9" customWidth="1"/>
    <col min="3" max="3" width="13.625" customWidth="1"/>
    <col min="4" max="4" width="16.75" customWidth="1"/>
    <col min="5" max="5" width="12.625" customWidth="1"/>
    <col min="6" max="6" width="12.375" customWidth="1"/>
    <col min="7" max="7" width="14.125" style="2" customWidth="1"/>
    <col min="8" max="8" width="9.5" customWidth="1"/>
  </cols>
  <sheetData>
    <row r="2" spans="2:8" ht="32.25" x14ac:dyDescent="0.3">
      <c r="B2" s="27" t="s">
        <v>40</v>
      </c>
      <c r="C2" s="27"/>
      <c r="D2" s="27"/>
      <c r="E2" s="27"/>
      <c r="F2" s="27"/>
      <c r="G2" s="27"/>
      <c r="H2" s="27"/>
    </row>
    <row r="3" spans="2:8" ht="18" thickBot="1" x14ac:dyDescent="0.35">
      <c r="H3" s="1" t="s">
        <v>6</v>
      </c>
    </row>
    <row r="4" spans="2:8" ht="29.25" customHeight="1" thickBot="1" x14ac:dyDescent="0.35">
      <c r="B4" s="3" t="s">
        <v>7</v>
      </c>
      <c r="C4" s="4" t="s">
        <v>0</v>
      </c>
      <c r="D4" s="4" t="s">
        <v>1</v>
      </c>
      <c r="E4" s="4" t="s">
        <v>2</v>
      </c>
      <c r="F4" s="4" t="s">
        <v>3</v>
      </c>
      <c r="G4" s="5" t="s">
        <v>4</v>
      </c>
      <c r="H4" s="6" t="s">
        <v>5</v>
      </c>
    </row>
    <row r="5" spans="2:8" ht="29.25" customHeight="1" thickTop="1" x14ac:dyDescent="0.3">
      <c r="B5" s="7" t="s">
        <v>22</v>
      </c>
      <c r="C5" s="8"/>
      <c r="D5" s="8"/>
      <c r="E5" s="8"/>
      <c r="F5" s="8"/>
      <c r="G5" s="9">
        <f>SUM(G6,G13,G18,G25,G31)</f>
        <v>2673000</v>
      </c>
      <c r="H5" s="10"/>
    </row>
    <row r="6" spans="2:8" ht="29.25" customHeight="1" x14ac:dyDescent="0.3">
      <c r="B6" s="11" t="s">
        <v>8</v>
      </c>
      <c r="C6" s="12"/>
      <c r="D6" s="12"/>
      <c r="E6" s="12"/>
      <c r="F6" s="12"/>
      <c r="G6" s="32">
        <f>SUM(G7:G12)</f>
        <v>704000</v>
      </c>
      <c r="H6" s="14"/>
    </row>
    <row r="7" spans="2:8" ht="29.25" customHeight="1" x14ac:dyDescent="0.3">
      <c r="B7" s="15">
        <v>1</v>
      </c>
      <c r="C7" s="16" t="s">
        <v>23</v>
      </c>
      <c r="D7" s="16" t="s">
        <v>24</v>
      </c>
      <c r="E7" s="16" t="s">
        <v>211</v>
      </c>
      <c r="F7" s="16" t="s">
        <v>25</v>
      </c>
      <c r="G7" s="17">
        <v>137000</v>
      </c>
      <c r="H7" s="18" t="s">
        <v>42</v>
      </c>
    </row>
    <row r="8" spans="2:8" ht="29.25" customHeight="1" x14ac:dyDescent="0.3">
      <c r="B8" s="15">
        <v>2</v>
      </c>
      <c r="C8" s="16" t="s">
        <v>26</v>
      </c>
      <c r="D8" s="16" t="s">
        <v>27</v>
      </c>
      <c r="E8" s="16" t="s">
        <v>211</v>
      </c>
      <c r="F8" s="16" t="s">
        <v>25</v>
      </c>
      <c r="G8" s="17">
        <v>130000</v>
      </c>
      <c r="H8" s="18" t="s">
        <v>42</v>
      </c>
    </row>
    <row r="9" spans="2:8" ht="29.25" customHeight="1" x14ac:dyDescent="0.3">
      <c r="B9" s="15">
        <v>3</v>
      </c>
      <c r="C9" s="16" t="s">
        <v>29</v>
      </c>
      <c r="D9" s="16" t="s">
        <v>28</v>
      </c>
      <c r="E9" s="16" t="s">
        <v>211</v>
      </c>
      <c r="F9" s="16" t="s">
        <v>43</v>
      </c>
      <c r="G9" s="17">
        <v>80000</v>
      </c>
      <c r="H9" s="18" t="s">
        <v>42</v>
      </c>
    </row>
    <row r="10" spans="2:8" ht="29.25" customHeight="1" x14ac:dyDescent="0.3">
      <c r="B10" s="15">
        <v>4</v>
      </c>
      <c r="C10" s="16" t="s">
        <v>102</v>
      </c>
      <c r="D10" s="16" t="s">
        <v>103</v>
      </c>
      <c r="E10" s="16" t="s">
        <v>211</v>
      </c>
      <c r="F10" s="16" t="s">
        <v>104</v>
      </c>
      <c r="G10" s="17">
        <v>119000</v>
      </c>
      <c r="H10" s="18" t="s">
        <v>100</v>
      </c>
    </row>
    <row r="11" spans="2:8" ht="29.25" customHeight="1" x14ac:dyDescent="0.3">
      <c r="B11" s="15">
        <v>5</v>
      </c>
      <c r="C11" s="16" t="s">
        <v>105</v>
      </c>
      <c r="D11" s="16" t="s">
        <v>106</v>
      </c>
      <c r="E11" s="16" t="s">
        <v>211</v>
      </c>
      <c r="F11" s="16" t="s">
        <v>107</v>
      </c>
      <c r="G11" s="17">
        <v>118000</v>
      </c>
      <c r="H11" s="18" t="s">
        <v>77</v>
      </c>
    </row>
    <row r="12" spans="2:8" ht="29.25" customHeight="1" x14ac:dyDescent="0.3">
      <c r="B12" s="15">
        <v>6</v>
      </c>
      <c r="C12" s="16" t="s">
        <v>108</v>
      </c>
      <c r="D12" s="16" t="s">
        <v>106</v>
      </c>
      <c r="E12" s="16" t="s">
        <v>211</v>
      </c>
      <c r="F12" s="16" t="s">
        <v>107</v>
      </c>
      <c r="G12" s="17">
        <v>120000</v>
      </c>
      <c r="H12" s="18" t="s">
        <v>77</v>
      </c>
    </row>
    <row r="13" spans="2:8" ht="29.25" customHeight="1" x14ac:dyDescent="0.3">
      <c r="B13" s="19" t="s">
        <v>109</v>
      </c>
      <c r="C13" s="20"/>
      <c r="D13" s="20"/>
      <c r="E13" s="20"/>
      <c r="F13" s="20"/>
      <c r="G13" s="21">
        <f>SUM(G14:G17)</f>
        <v>440000</v>
      </c>
      <c r="H13" s="22"/>
    </row>
    <row r="14" spans="2:8" ht="29.25" customHeight="1" x14ac:dyDescent="0.3">
      <c r="B14" s="15">
        <v>1</v>
      </c>
      <c r="C14" s="16" t="s">
        <v>110</v>
      </c>
      <c r="D14" s="16" t="s">
        <v>111</v>
      </c>
      <c r="E14" s="16" t="s">
        <v>211</v>
      </c>
      <c r="F14" s="16" t="s">
        <v>76</v>
      </c>
      <c r="G14" s="17">
        <v>100000</v>
      </c>
      <c r="H14" s="18" t="s">
        <v>77</v>
      </c>
    </row>
    <row r="15" spans="2:8" ht="29.25" customHeight="1" x14ac:dyDescent="0.3">
      <c r="B15" s="15">
        <v>2</v>
      </c>
      <c r="C15" s="16" t="s">
        <v>112</v>
      </c>
      <c r="D15" s="16" t="s">
        <v>111</v>
      </c>
      <c r="E15" s="16" t="s">
        <v>211</v>
      </c>
      <c r="F15" s="16" t="s">
        <v>76</v>
      </c>
      <c r="G15" s="17">
        <v>100000</v>
      </c>
      <c r="H15" s="18" t="s">
        <v>77</v>
      </c>
    </row>
    <row r="16" spans="2:8" ht="29.25" customHeight="1" x14ac:dyDescent="0.3">
      <c r="B16" s="15">
        <v>3</v>
      </c>
      <c r="C16" s="16" t="s">
        <v>113</v>
      </c>
      <c r="D16" s="16" t="s">
        <v>111</v>
      </c>
      <c r="E16" s="16" t="s">
        <v>211</v>
      </c>
      <c r="F16" s="16" t="s">
        <v>76</v>
      </c>
      <c r="G16" s="17">
        <v>120000</v>
      </c>
      <c r="H16" s="18" t="s">
        <v>77</v>
      </c>
    </row>
    <row r="17" spans="2:8" ht="29.25" customHeight="1" x14ac:dyDescent="0.3">
      <c r="B17" s="15">
        <v>4</v>
      </c>
      <c r="C17" s="16" t="s">
        <v>89</v>
      </c>
      <c r="D17" s="16" t="s">
        <v>111</v>
      </c>
      <c r="E17" s="16" t="s">
        <v>211</v>
      </c>
      <c r="F17" s="16" t="s">
        <v>76</v>
      </c>
      <c r="G17" s="17">
        <v>120000</v>
      </c>
      <c r="H17" s="18" t="s">
        <v>77</v>
      </c>
    </row>
    <row r="18" spans="2:8" ht="29.25" customHeight="1" x14ac:dyDescent="0.3">
      <c r="B18" s="19" t="s">
        <v>109</v>
      </c>
      <c r="C18" s="20"/>
      <c r="D18" s="20"/>
      <c r="E18" s="20"/>
      <c r="F18" s="20"/>
      <c r="G18" s="21">
        <f>SUM(G19:G24)</f>
        <v>523000</v>
      </c>
      <c r="H18" s="22"/>
    </row>
    <row r="19" spans="2:8" ht="29.25" customHeight="1" x14ac:dyDescent="0.3">
      <c r="B19" s="15">
        <v>1</v>
      </c>
      <c r="C19" s="16" t="s">
        <v>126</v>
      </c>
      <c r="D19" s="16" t="s">
        <v>111</v>
      </c>
      <c r="E19" s="16" t="s">
        <v>211</v>
      </c>
      <c r="F19" s="16" t="s">
        <v>86</v>
      </c>
      <c r="G19" s="17">
        <v>120000</v>
      </c>
      <c r="H19" s="18" t="s">
        <v>127</v>
      </c>
    </row>
    <row r="20" spans="2:8" ht="29.25" customHeight="1" x14ac:dyDescent="0.3">
      <c r="B20" s="15">
        <v>2</v>
      </c>
      <c r="C20" s="16" t="s">
        <v>128</v>
      </c>
      <c r="D20" s="16" t="s">
        <v>111</v>
      </c>
      <c r="E20" s="16" t="s">
        <v>211</v>
      </c>
      <c r="F20" s="16" t="s">
        <v>86</v>
      </c>
      <c r="G20" s="17">
        <v>120000</v>
      </c>
      <c r="H20" s="18" t="s">
        <v>91</v>
      </c>
    </row>
    <row r="21" spans="2:8" ht="29.25" customHeight="1" x14ac:dyDescent="0.3">
      <c r="B21" s="15">
        <v>3</v>
      </c>
      <c r="C21" s="16" t="s">
        <v>129</v>
      </c>
      <c r="D21" s="16" t="s">
        <v>111</v>
      </c>
      <c r="E21" s="16" t="s">
        <v>211</v>
      </c>
      <c r="F21" s="16" t="s">
        <v>86</v>
      </c>
      <c r="G21" s="17">
        <v>120000</v>
      </c>
      <c r="H21" s="18" t="s">
        <v>91</v>
      </c>
    </row>
    <row r="22" spans="2:8" ht="29.25" customHeight="1" x14ac:dyDescent="0.3">
      <c r="B22" s="15">
        <v>4</v>
      </c>
      <c r="C22" s="16" t="s">
        <v>130</v>
      </c>
      <c r="D22" s="16" t="s">
        <v>250</v>
      </c>
      <c r="E22" s="16" t="s">
        <v>211</v>
      </c>
      <c r="F22" s="16" t="s">
        <v>86</v>
      </c>
      <c r="G22" s="17">
        <v>77000</v>
      </c>
      <c r="H22" s="18" t="s">
        <v>91</v>
      </c>
    </row>
    <row r="23" spans="2:8" ht="29.25" customHeight="1" x14ac:dyDescent="0.3">
      <c r="B23" s="15">
        <v>5</v>
      </c>
      <c r="C23" s="16" t="s">
        <v>131</v>
      </c>
      <c r="D23" s="16" t="s">
        <v>251</v>
      </c>
      <c r="E23" s="16" t="s">
        <v>211</v>
      </c>
      <c r="F23" s="16" t="s">
        <v>104</v>
      </c>
      <c r="G23" s="17">
        <v>33000</v>
      </c>
      <c r="H23" s="18" t="s">
        <v>132</v>
      </c>
    </row>
    <row r="24" spans="2:8" ht="29.25" customHeight="1" x14ac:dyDescent="0.3">
      <c r="B24" s="15">
        <v>6</v>
      </c>
      <c r="C24" s="16" t="s">
        <v>170</v>
      </c>
      <c r="D24" s="16" t="s">
        <v>252</v>
      </c>
      <c r="E24" s="16" t="s">
        <v>211</v>
      </c>
      <c r="F24" s="16" t="s">
        <v>25</v>
      </c>
      <c r="G24" s="17">
        <v>53000</v>
      </c>
      <c r="H24" s="18" t="s">
        <v>42</v>
      </c>
    </row>
    <row r="25" spans="2:8" ht="29.25" customHeight="1" x14ac:dyDescent="0.3">
      <c r="B25" s="19" t="s">
        <v>109</v>
      </c>
      <c r="C25" s="20"/>
      <c r="D25" s="20"/>
      <c r="E25" s="20"/>
      <c r="F25" s="20"/>
      <c r="G25" s="21">
        <f>SUM(G26:G30)</f>
        <v>571000</v>
      </c>
      <c r="H25" s="22"/>
    </row>
    <row r="26" spans="2:8" ht="29.25" customHeight="1" x14ac:dyDescent="0.3">
      <c r="B26" s="15">
        <v>1</v>
      </c>
      <c r="C26" s="16" t="s">
        <v>253</v>
      </c>
      <c r="D26" s="16" t="s">
        <v>254</v>
      </c>
      <c r="E26" s="16" t="s">
        <v>255</v>
      </c>
      <c r="F26" s="16" t="s">
        <v>25</v>
      </c>
      <c r="G26" s="17">
        <v>128000</v>
      </c>
      <c r="H26" s="18" t="s">
        <v>42</v>
      </c>
    </row>
    <row r="27" spans="2:8" ht="29.25" customHeight="1" x14ac:dyDescent="0.3">
      <c r="B27" s="15">
        <v>2</v>
      </c>
      <c r="C27" s="16" t="s">
        <v>256</v>
      </c>
      <c r="D27" s="16" t="s">
        <v>73</v>
      </c>
      <c r="E27" s="16" t="s">
        <v>255</v>
      </c>
      <c r="F27" s="16" t="s">
        <v>25</v>
      </c>
      <c r="G27" s="17">
        <v>113000</v>
      </c>
      <c r="H27" s="18" t="s">
        <v>42</v>
      </c>
    </row>
    <row r="28" spans="2:8" ht="29.25" customHeight="1" x14ac:dyDescent="0.3">
      <c r="B28" s="15">
        <v>3</v>
      </c>
      <c r="C28" s="16" t="s">
        <v>182</v>
      </c>
      <c r="D28" s="16" t="s">
        <v>257</v>
      </c>
      <c r="E28" s="16" t="s">
        <v>258</v>
      </c>
      <c r="F28" s="16" t="s">
        <v>86</v>
      </c>
      <c r="G28" s="17">
        <v>120000</v>
      </c>
      <c r="H28" s="18" t="s">
        <v>42</v>
      </c>
    </row>
    <row r="29" spans="2:8" ht="29.25" customHeight="1" x14ac:dyDescent="0.3">
      <c r="B29" s="15">
        <v>4</v>
      </c>
      <c r="C29" s="16" t="s">
        <v>259</v>
      </c>
      <c r="D29" s="16" t="s">
        <v>228</v>
      </c>
      <c r="E29" s="16" t="s">
        <v>211</v>
      </c>
      <c r="F29" s="16" t="s">
        <v>86</v>
      </c>
      <c r="G29" s="17">
        <v>110000</v>
      </c>
      <c r="H29" s="18" t="s">
        <v>42</v>
      </c>
    </row>
    <row r="30" spans="2:8" ht="29.25" customHeight="1" x14ac:dyDescent="0.3">
      <c r="B30" s="15">
        <v>5</v>
      </c>
      <c r="C30" s="16" t="s">
        <v>260</v>
      </c>
      <c r="D30" s="16" t="s">
        <v>73</v>
      </c>
      <c r="E30" s="16" t="s">
        <v>211</v>
      </c>
      <c r="F30" s="16" t="s">
        <v>261</v>
      </c>
      <c r="G30" s="17">
        <v>100000</v>
      </c>
      <c r="H30" s="18" t="s">
        <v>42</v>
      </c>
    </row>
    <row r="31" spans="2:8" ht="29.25" customHeight="1" x14ac:dyDescent="0.3">
      <c r="B31" s="19" t="s">
        <v>109</v>
      </c>
      <c r="C31" s="20"/>
      <c r="D31" s="20"/>
      <c r="E31" s="20"/>
      <c r="F31" s="20"/>
      <c r="G31" s="21">
        <f>SUM(G32:G35)</f>
        <v>435000</v>
      </c>
      <c r="H31" s="22"/>
    </row>
    <row r="32" spans="2:8" ht="29.25" customHeight="1" x14ac:dyDescent="0.3">
      <c r="B32" s="15">
        <v>1</v>
      </c>
      <c r="C32" s="16" t="s">
        <v>230</v>
      </c>
      <c r="D32" s="16" t="s">
        <v>73</v>
      </c>
      <c r="E32" s="16" t="s">
        <v>212</v>
      </c>
      <c r="F32" s="16" t="s">
        <v>262</v>
      </c>
      <c r="G32" s="17">
        <v>100000</v>
      </c>
      <c r="H32" s="18" t="s">
        <v>42</v>
      </c>
    </row>
    <row r="33" spans="2:8" ht="29.25" customHeight="1" x14ac:dyDescent="0.3">
      <c r="B33" s="15">
        <v>2</v>
      </c>
      <c r="C33" s="16" t="s">
        <v>263</v>
      </c>
      <c r="D33" s="16" t="s">
        <v>73</v>
      </c>
      <c r="E33" s="16" t="s">
        <v>212</v>
      </c>
      <c r="F33" s="16" t="s">
        <v>262</v>
      </c>
      <c r="G33" s="17">
        <v>123000</v>
      </c>
      <c r="H33" s="18" t="s">
        <v>42</v>
      </c>
    </row>
    <row r="34" spans="2:8" ht="29.25" customHeight="1" x14ac:dyDescent="0.3">
      <c r="B34" s="15">
        <v>3</v>
      </c>
      <c r="C34" s="16" t="s">
        <v>264</v>
      </c>
      <c r="D34" s="16" t="s">
        <v>252</v>
      </c>
      <c r="E34" s="16" t="s">
        <v>212</v>
      </c>
      <c r="F34" s="16" t="s">
        <v>262</v>
      </c>
      <c r="G34" s="17">
        <v>92000</v>
      </c>
      <c r="H34" s="18" t="s">
        <v>42</v>
      </c>
    </row>
    <row r="35" spans="2:8" ht="29.25" customHeight="1" thickBot="1" x14ac:dyDescent="0.35">
      <c r="B35" s="23">
        <v>4</v>
      </c>
      <c r="C35" s="24" t="s">
        <v>265</v>
      </c>
      <c r="D35" s="24" t="s">
        <v>266</v>
      </c>
      <c r="E35" s="24" t="s">
        <v>211</v>
      </c>
      <c r="F35" s="24" t="s">
        <v>213</v>
      </c>
      <c r="G35" s="25">
        <v>120000</v>
      </c>
      <c r="H35" s="26" t="s">
        <v>218</v>
      </c>
    </row>
  </sheetData>
  <mergeCells count="1">
    <mergeCell ref="B2:H2"/>
  </mergeCells>
  <phoneticPr fontId="2" type="noConversion"/>
  <pageMargins left="0.31496062992125984" right="0.31496062992125984" top="0.74803149606299213" bottom="0.1574803149606299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5"/>
  <sheetViews>
    <sheetView workbookViewId="0">
      <selection activeCell="F9" sqref="F9"/>
    </sheetView>
  </sheetViews>
  <sheetFormatPr defaultRowHeight="16.5" x14ac:dyDescent="0.3"/>
  <cols>
    <col min="1" max="1" width="1.625" customWidth="1"/>
    <col min="2" max="2" width="9" customWidth="1"/>
    <col min="3" max="3" width="13.625" customWidth="1"/>
    <col min="4" max="4" width="16.75" customWidth="1"/>
    <col min="5" max="5" width="12.625" customWidth="1"/>
    <col min="6" max="6" width="12.375" customWidth="1"/>
    <col min="7" max="7" width="14.125" style="2" customWidth="1"/>
    <col min="8" max="8" width="9.5" customWidth="1"/>
  </cols>
  <sheetData>
    <row r="2" spans="2:8" ht="32.25" x14ac:dyDescent="0.3">
      <c r="B2" s="27" t="s">
        <v>39</v>
      </c>
      <c r="C2" s="27"/>
      <c r="D2" s="27"/>
      <c r="E2" s="27"/>
      <c r="F2" s="27"/>
      <c r="G2" s="27"/>
      <c r="H2" s="27"/>
    </row>
    <row r="3" spans="2:8" ht="18" thickBot="1" x14ac:dyDescent="0.35">
      <c r="H3" s="1" t="s">
        <v>6</v>
      </c>
    </row>
    <row r="4" spans="2:8" ht="29.25" customHeight="1" thickBot="1" x14ac:dyDescent="0.35">
      <c r="B4" s="3" t="s">
        <v>7</v>
      </c>
      <c r="C4" s="4" t="s">
        <v>0</v>
      </c>
      <c r="D4" s="4" t="s">
        <v>1</v>
      </c>
      <c r="E4" s="4" t="s">
        <v>2</v>
      </c>
      <c r="F4" s="4" t="s">
        <v>3</v>
      </c>
      <c r="G4" s="5" t="s">
        <v>4</v>
      </c>
      <c r="H4" s="6" t="s">
        <v>5</v>
      </c>
    </row>
    <row r="5" spans="2:8" ht="29.25" customHeight="1" thickTop="1" x14ac:dyDescent="0.3">
      <c r="B5" s="7" t="s">
        <v>13</v>
      </c>
      <c r="C5" s="8"/>
      <c r="D5" s="8"/>
      <c r="E5" s="8"/>
      <c r="F5" s="8"/>
      <c r="G5" s="9">
        <f>SUM(G6,G13,G16,G24,G30)</f>
        <v>2309000</v>
      </c>
      <c r="H5" s="10"/>
    </row>
    <row r="6" spans="2:8" ht="29.25" customHeight="1" x14ac:dyDescent="0.3">
      <c r="B6" s="11" t="s">
        <v>30</v>
      </c>
      <c r="C6" s="12"/>
      <c r="D6" s="12"/>
      <c r="E6" s="12"/>
      <c r="F6" s="12"/>
      <c r="G6" s="32">
        <f>SUM(G7:G12)</f>
        <v>525000</v>
      </c>
      <c r="H6" s="14"/>
    </row>
    <row r="7" spans="2:8" ht="29.25" customHeight="1" x14ac:dyDescent="0.3">
      <c r="B7" s="15">
        <v>1</v>
      </c>
      <c r="C7" s="16" t="s">
        <v>11</v>
      </c>
      <c r="D7" s="16" t="s">
        <v>31</v>
      </c>
      <c r="E7" s="16" t="s">
        <v>211</v>
      </c>
      <c r="F7" s="16" t="s">
        <v>32</v>
      </c>
      <c r="G7" s="17">
        <v>110000</v>
      </c>
      <c r="H7" s="18" t="s">
        <v>42</v>
      </c>
    </row>
    <row r="8" spans="2:8" ht="29.25" customHeight="1" x14ac:dyDescent="0.3">
      <c r="B8" s="15">
        <v>2</v>
      </c>
      <c r="C8" s="16" t="s">
        <v>33</v>
      </c>
      <c r="D8" s="16" t="s">
        <v>34</v>
      </c>
      <c r="E8" s="16" t="s">
        <v>211</v>
      </c>
      <c r="F8" s="16" t="s">
        <v>17</v>
      </c>
      <c r="G8" s="17">
        <v>115000</v>
      </c>
      <c r="H8" s="18" t="s">
        <v>42</v>
      </c>
    </row>
    <row r="9" spans="2:8" ht="29.25" customHeight="1" x14ac:dyDescent="0.3">
      <c r="B9" s="15">
        <v>3</v>
      </c>
      <c r="C9" s="16" t="s">
        <v>36</v>
      </c>
      <c r="D9" s="16" t="s">
        <v>35</v>
      </c>
      <c r="E9" s="16" t="s">
        <v>211</v>
      </c>
      <c r="F9" s="16" t="s">
        <v>45</v>
      </c>
      <c r="G9" s="17">
        <v>80000</v>
      </c>
      <c r="H9" s="18" t="s">
        <v>42</v>
      </c>
    </row>
    <row r="10" spans="2:8" ht="29.25" customHeight="1" x14ac:dyDescent="0.3">
      <c r="B10" s="15">
        <v>4</v>
      </c>
      <c r="C10" s="16" t="s">
        <v>37</v>
      </c>
      <c r="D10" s="16" t="s">
        <v>38</v>
      </c>
      <c r="E10" s="16" t="s">
        <v>211</v>
      </c>
      <c r="F10" s="16" t="s">
        <v>46</v>
      </c>
      <c r="G10" s="17">
        <v>50000</v>
      </c>
      <c r="H10" s="18" t="s">
        <v>42</v>
      </c>
    </row>
    <row r="11" spans="2:8" ht="29.25" customHeight="1" x14ac:dyDescent="0.3">
      <c r="B11" s="15">
        <v>5</v>
      </c>
      <c r="C11" s="16" t="s">
        <v>60</v>
      </c>
      <c r="D11" s="16" t="s">
        <v>35</v>
      </c>
      <c r="E11" s="16" t="s">
        <v>211</v>
      </c>
      <c r="F11" s="16" t="s">
        <v>32</v>
      </c>
      <c r="G11" s="17">
        <v>60000</v>
      </c>
      <c r="H11" s="18" t="s">
        <v>67</v>
      </c>
    </row>
    <row r="12" spans="2:8" ht="29.25" customHeight="1" x14ac:dyDescent="0.3">
      <c r="B12" s="15">
        <v>6</v>
      </c>
      <c r="C12" s="16" t="s">
        <v>105</v>
      </c>
      <c r="D12" s="16" t="s">
        <v>114</v>
      </c>
      <c r="E12" s="16" t="s">
        <v>211</v>
      </c>
      <c r="F12" s="16" t="s">
        <v>115</v>
      </c>
      <c r="G12" s="17">
        <v>110000</v>
      </c>
      <c r="H12" s="18" t="s">
        <v>77</v>
      </c>
    </row>
    <row r="13" spans="2:8" ht="29.25" customHeight="1" x14ac:dyDescent="0.3">
      <c r="B13" s="19" t="s">
        <v>116</v>
      </c>
      <c r="C13" s="20"/>
      <c r="D13" s="20"/>
      <c r="E13" s="20"/>
      <c r="F13" s="20"/>
      <c r="G13" s="21">
        <f>SUM(G14:G15)</f>
        <v>99000</v>
      </c>
      <c r="H13" s="22"/>
    </row>
    <row r="14" spans="2:8" ht="29.25" customHeight="1" x14ac:dyDescent="0.3">
      <c r="B14" s="15">
        <v>1</v>
      </c>
      <c r="C14" s="16" t="s">
        <v>117</v>
      </c>
      <c r="D14" s="16" t="s">
        <v>118</v>
      </c>
      <c r="E14" s="16" t="s">
        <v>211</v>
      </c>
      <c r="F14" s="16" t="s">
        <v>115</v>
      </c>
      <c r="G14" s="17">
        <v>39000</v>
      </c>
      <c r="H14" s="18" t="s">
        <v>77</v>
      </c>
    </row>
    <row r="15" spans="2:8" ht="29.25" customHeight="1" x14ac:dyDescent="0.3">
      <c r="B15" s="15">
        <v>2</v>
      </c>
      <c r="C15" s="16" t="s">
        <v>119</v>
      </c>
      <c r="D15" s="16" t="s">
        <v>114</v>
      </c>
      <c r="E15" s="16" t="s">
        <v>211</v>
      </c>
      <c r="F15" s="16" t="s">
        <v>115</v>
      </c>
      <c r="G15" s="17">
        <v>60000</v>
      </c>
      <c r="H15" s="18" t="s">
        <v>78</v>
      </c>
    </row>
    <row r="16" spans="2:8" ht="29.25" customHeight="1" x14ac:dyDescent="0.3">
      <c r="B16" s="19" t="s">
        <v>133</v>
      </c>
      <c r="C16" s="20"/>
      <c r="D16" s="20"/>
      <c r="E16" s="20"/>
      <c r="F16" s="20"/>
      <c r="G16" s="21">
        <f>SUM(G17:G23)</f>
        <v>653000</v>
      </c>
      <c r="H16" s="22"/>
    </row>
    <row r="17" spans="2:8" ht="29.25" customHeight="1" x14ac:dyDescent="0.3">
      <c r="B17" s="15">
        <v>1</v>
      </c>
      <c r="C17" s="16" t="s">
        <v>134</v>
      </c>
      <c r="D17" s="16" t="s">
        <v>118</v>
      </c>
      <c r="E17" s="16" t="s">
        <v>211</v>
      </c>
      <c r="F17" s="16" t="s">
        <v>135</v>
      </c>
      <c r="G17" s="17">
        <v>110000</v>
      </c>
      <c r="H17" s="18" t="s">
        <v>91</v>
      </c>
    </row>
    <row r="18" spans="2:8" ht="29.25" customHeight="1" x14ac:dyDescent="0.3">
      <c r="B18" s="15">
        <v>2</v>
      </c>
      <c r="C18" s="16" t="s">
        <v>136</v>
      </c>
      <c r="D18" s="16" t="s">
        <v>137</v>
      </c>
      <c r="E18" s="16" t="s">
        <v>211</v>
      </c>
      <c r="F18" s="16" t="s">
        <v>135</v>
      </c>
      <c r="G18" s="17">
        <v>55000</v>
      </c>
      <c r="H18" s="18" t="s">
        <v>91</v>
      </c>
    </row>
    <row r="19" spans="2:8" ht="29.25" customHeight="1" x14ac:dyDescent="0.3">
      <c r="B19" s="15">
        <v>3</v>
      </c>
      <c r="C19" s="16" t="s">
        <v>138</v>
      </c>
      <c r="D19" s="16" t="s">
        <v>118</v>
      </c>
      <c r="E19" s="16" t="s">
        <v>211</v>
      </c>
      <c r="F19" s="16" t="s">
        <v>135</v>
      </c>
      <c r="G19" s="17">
        <v>100000</v>
      </c>
      <c r="H19" s="18" t="s">
        <v>91</v>
      </c>
    </row>
    <row r="20" spans="2:8" ht="29.25" customHeight="1" x14ac:dyDescent="0.3">
      <c r="B20" s="15">
        <v>4</v>
      </c>
      <c r="C20" s="16" t="s">
        <v>139</v>
      </c>
      <c r="D20" s="16" t="s">
        <v>118</v>
      </c>
      <c r="E20" s="16" t="s">
        <v>211</v>
      </c>
      <c r="F20" s="16" t="s">
        <v>135</v>
      </c>
      <c r="G20" s="17">
        <v>60000</v>
      </c>
      <c r="H20" s="18" t="s">
        <v>127</v>
      </c>
    </row>
    <row r="21" spans="2:8" ht="29.25" customHeight="1" x14ac:dyDescent="0.3">
      <c r="B21" s="15">
        <v>5</v>
      </c>
      <c r="C21" s="16" t="s">
        <v>140</v>
      </c>
      <c r="D21" s="16" t="s">
        <v>141</v>
      </c>
      <c r="E21" s="16" t="s">
        <v>211</v>
      </c>
      <c r="F21" s="16" t="s">
        <v>135</v>
      </c>
      <c r="G21" s="17">
        <v>88000</v>
      </c>
      <c r="H21" s="18" t="s">
        <v>91</v>
      </c>
    </row>
    <row r="22" spans="2:8" ht="29.25" customHeight="1" x14ac:dyDescent="0.3">
      <c r="B22" s="15">
        <v>6</v>
      </c>
      <c r="C22" s="16" t="s">
        <v>142</v>
      </c>
      <c r="D22" s="16" t="s">
        <v>143</v>
      </c>
      <c r="E22" s="16" t="s">
        <v>211</v>
      </c>
      <c r="F22" s="16" t="s">
        <v>144</v>
      </c>
      <c r="G22" s="17">
        <v>120000</v>
      </c>
      <c r="H22" s="18" t="s">
        <v>132</v>
      </c>
    </row>
    <row r="23" spans="2:8" ht="29.25" customHeight="1" x14ac:dyDescent="0.3">
      <c r="B23" s="15">
        <v>7</v>
      </c>
      <c r="C23" s="16" t="s">
        <v>145</v>
      </c>
      <c r="D23" s="16" t="s">
        <v>146</v>
      </c>
      <c r="E23" s="16" t="s">
        <v>211</v>
      </c>
      <c r="F23" s="16" t="s">
        <v>86</v>
      </c>
      <c r="G23" s="17">
        <v>120000</v>
      </c>
      <c r="H23" s="18" t="s">
        <v>147</v>
      </c>
    </row>
    <row r="24" spans="2:8" ht="29.25" customHeight="1" x14ac:dyDescent="0.3">
      <c r="B24" s="19" t="s">
        <v>30</v>
      </c>
      <c r="C24" s="20"/>
      <c r="D24" s="20"/>
      <c r="E24" s="20"/>
      <c r="F24" s="20"/>
      <c r="G24" s="21">
        <f>SUM(G25:G29)</f>
        <v>428000</v>
      </c>
      <c r="H24" s="22"/>
    </row>
    <row r="25" spans="2:8" ht="29.25" customHeight="1" x14ac:dyDescent="0.3">
      <c r="B25" s="15">
        <v>1</v>
      </c>
      <c r="C25" s="16" t="s">
        <v>214</v>
      </c>
      <c r="D25" s="16" t="s">
        <v>267</v>
      </c>
      <c r="E25" s="16" t="s">
        <v>210</v>
      </c>
      <c r="F25" s="16" t="s">
        <v>268</v>
      </c>
      <c r="G25" s="17">
        <v>53000</v>
      </c>
      <c r="H25" s="18" t="s">
        <v>271</v>
      </c>
    </row>
    <row r="26" spans="2:8" ht="29.25" customHeight="1" x14ac:dyDescent="0.3">
      <c r="B26" s="15">
        <v>2</v>
      </c>
      <c r="C26" s="16" t="s">
        <v>269</v>
      </c>
      <c r="D26" s="16" t="s">
        <v>270</v>
      </c>
      <c r="E26" s="16" t="s">
        <v>210</v>
      </c>
      <c r="F26" s="16" t="s">
        <v>86</v>
      </c>
      <c r="G26" s="17">
        <v>100000</v>
      </c>
      <c r="H26" s="18" t="s">
        <v>271</v>
      </c>
    </row>
    <row r="27" spans="2:8" ht="29.25" customHeight="1" x14ac:dyDescent="0.3">
      <c r="B27" s="15">
        <v>3</v>
      </c>
      <c r="C27" s="16" t="s">
        <v>175</v>
      </c>
      <c r="D27" s="16" t="s">
        <v>272</v>
      </c>
      <c r="E27" s="16" t="s">
        <v>210</v>
      </c>
      <c r="F27" s="16" t="s">
        <v>45</v>
      </c>
      <c r="G27" s="17">
        <v>100000</v>
      </c>
      <c r="H27" s="18" t="s">
        <v>271</v>
      </c>
    </row>
    <row r="28" spans="2:8" ht="29.25" customHeight="1" x14ac:dyDescent="0.3">
      <c r="B28" s="15">
        <v>4</v>
      </c>
      <c r="C28" s="16" t="s">
        <v>273</v>
      </c>
      <c r="D28" s="16" t="s">
        <v>272</v>
      </c>
      <c r="E28" s="16" t="s">
        <v>210</v>
      </c>
      <c r="F28" s="16" t="s">
        <v>45</v>
      </c>
      <c r="G28" s="17">
        <v>80000</v>
      </c>
      <c r="H28" s="18" t="s">
        <v>271</v>
      </c>
    </row>
    <row r="29" spans="2:8" ht="29.25" customHeight="1" x14ac:dyDescent="0.3">
      <c r="B29" s="15">
        <v>5</v>
      </c>
      <c r="C29" s="16" t="s">
        <v>226</v>
      </c>
      <c r="D29" s="16" t="s">
        <v>267</v>
      </c>
      <c r="E29" s="16" t="s">
        <v>210</v>
      </c>
      <c r="F29" s="16" t="s">
        <v>45</v>
      </c>
      <c r="G29" s="17">
        <v>95000</v>
      </c>
      <c r="H29" s="18" t="s">
        <v>271</v>
      </c>
    </row>
    <row r="30" spans="2:8" ht="29.25" customHeight="1" x14ac:dyDescent="0.3">
      <c r="B30" s="19" t="s">
        <v>30</v>
      </c>
      <c r="C30" s="20"/>
      <c r="D30" s="20"/>
      <c r="E30" s="20"/>
      <c r="F30" s="20"/>
      <c r="G30" s="21">
        <f>SUM(G31:G35)</f>
        <v>604000</v>
      </c>
      <c r="H30" s="22"/>
    </row>
    <row r="31" spans="2:8" ht="29.25" customHeight="1" x14ac:dyDescent="0.3">
      <c r="B31" s="15">
        <v>1</v>
      </c>
      <c r="C31" s="16" t="s">
        <v>195</v>
      </c>
      <c r="D31" s="16" t="s">
        <v>267</v>
      </c>
      <c r="E31" s="16" t="s">
        <v>211</v>
      </c>
      <c r="F31" s="16" t="s">
        <v>45</v>
      </c>
      <c r="G31" s="17">
        <v>90000</v>
      </c>
      <c r="H31" s="18" t="s">
        <v>218</v>
      </c>
    </row>
    <row r="32" spans="2:8" ht="29.25" customHeight="1" x14ac:dyDescent="0.3">
      <c r="B32" s="15">
        <v>2</v>
      </c>
      <c r="C32" s="16" t="s">
        <v>274</v>
      </c>
      <c r="D32" s="16" t="s">
        <v>267</v>
      </c>
      <c r="E32" s="16" t="s">
        <v>211</v>
      </c>
      <c r="F32" s="16" t="s">
        <v>45</v>
      </c>
      <c r="G32" s="17">
        <v>90000</v>
      </c>
      <c r="H32" s="18" t="s">
        <v>218</v>
      </c>
    </row>
    <row r="33" spans="2:8" ht="29.25" customHeight="1" x14ac:dyDescent="0.3">
      <c r="B33" s="15">
        <v>3</v>
      </c>
      <c r="C33" s="16" t="s">
        <v>234</v>
      </c>
      <c r="D33" s="16" t="s">
        <v>257</v>
      </c>
      <c r="E33" s="16" t="s">
        <v>211</v>
      </c>
      <c r="F33" s="16" t="s">
        <v>86</v>
      </c>
      <c r="G33" s="17">
        <v>180000</v>
      </c>
      <c r="H33" s="18" t="s">
        <v>218</v>
      </c>
    </row>
    <row r="34" spans="2:8" ht="29.25" customHeight="1" x14ac:dyDescent="0.3">
      <c r="B34" s="15">
        <v>4</v>
      </c>
      <c r="C34" s="16" t="s">
        <v>275</v>
      </c>
      <c r="D34" s="16" t="s">
        <v>266</v>
      </c>
      <c r="E34" s="16" t="s">
        <v>211</v>
      </c>
      <c r="F34" s="16" t="s">
        <v>86</v>
      </c>
      <c r="G34" s="17">
        <v>153000</v>
      </c>
      <c r="H34" s="18" t="s">
        <v>218</v>
      </c>
    </row>
    <row r="35" spans="2:8" ht="29.25" customHeight="1" thickBot="1" x14ac:dyDescent="0.35">
      <c r="B35" s="23">
        <v>5</v>
      </c>
      <c r="C35" s="24" t="s">
        <v>276</v>
      </c>
      <c r="D35" s="24" t="s">
        <v>277</v>
      </c>
      <c r="E35" s="24" t="s">
        <v>211</v>
      </c>
      <c r="F35" s="24" t="s">
        <v>278</v>
      </c>
      <c r="G35" s="25">
        <v>91000</v>
      </c>
      <c r="H35" s="26" t="s">
        <v>218</v>
      </c>
    </row>
  </sheetData>
  <mergeCells count="1">
    <mergeCell ref="B2:H2"/>
  </mergeCells>
  <phoneticPr fontId="2" type="noConversion"/>
  <pageMargins left="0.31496062992125984" right="0.31496062992125984" top="0.74803149606299213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허궁희의장</vt:lpstr>
      <vt:lpstr>박재선부의장</vt:lpstr>
      <vt:lpstr>이범성운영위원장</vt:lpstr>
      <vt:lpstr>김양훈행정자치위원장</vt:lpstr>
      <vt:lpstr>김재홍산업건설위원장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2021-01-24T08:31:45Z</cp:lastPrinted>
  <dcterms:created xsi:type="dcterms:W3CDTF">2021-01-20T07:12:03Z</dcterms:created>
  <dcterms:modified xsi:type="dcterms:W3CDTF">2021-06-07T04:09:15Z</dcterms:modified>
</cp:coreProperties>
</file>